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.GAVARRES" sheetId="9" r:id="rId7"/>
  </sheets>
  <definedNames>
    <definedName name="_xlnm.Print_Area" localSheetId="6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52511"/>
</workbook>
</file>

<file path=xl/calcChain.xml><?xml version="1.0" encoding="utf-8"?>
<calcChain xmlns="http://schemas.openxmlformats.org/spreadsheetml/2006/main">
  <c r="D33" i="1" l="1"/>
  <c r="E33" i="1"/>
  <c r="F33" i="1"/>
  <c r="G33" i="1"/>
  <c r="G33" i="9" l="1"/>
  <c r="F33" i="9"/>
  <c r="E33" i="9"/>
  <c r="D33" i="9"/>
  <c r="C33" i="9"/>
  <c r="G20" i="9"/>
  <c r="F20" i="9"/>
  <c r="E20" i="9"/>
  <c r="D20" i="9"/>
  <c r="C20" i="9"/>
  <c r="C20" i="5" l="1"/>
  <c r="D33" i="3"/>
  <c r="E33" i="3"/>
  <c r="F33" i="3"/>
  <c r="G33" i="3"/>
  <c r="C33" i="2"/>
  <c r="G20" i="1"/>
  <c r="D20" i="1"/>
  <c r="E20" i="1"/>
  <c r="F20" i="1"/>
  <c r="C20" i="1"/>
  <c r="D20" i="4"/>
  <c r="E20" i="4"/>
  <c r="F20" i="4"/>
  <c r="G20" i="4"/>
  <c r="D33" i="7" l="1"/>
  <c r="D33" i="5"/>
  <c r="G33" i="5"/>
  <c r="F33" i="5"/>
  <c r="E33" i="5"/>
  <c r="C33" i="5"/>
  <c r="G20" i="5"/>
  <c r="F20" i="5"/>
  <c r="E20" i="5"/>
  <c r="D20" i="5"/>
  <c r="G33" i="7"/>
  <c r="F33" i="7"/>
  <c r="E33" i="7"/>
  <c r="C33" i="7"/>
  <c r="G20" i="7"/>
  <c r="F20" i="7"/>
  <c r="E20" i="7"/>
  <c r="D20" i="7"/>
  <c r="C20" i="7"/>
  <c r="C20" i="3"/>
  <c r="D20" i="3"/>
  <c r="E20" i="3"/>
  <c r="F20" i="3"/>
  <c r="G20" i="3"/>
  <c r="G33" i="4"/>
  <c r="F33" i="4"/>
  <c r="E33" i="4"/>
  <c r="D33" i="4"/>
  <c r="C33" i="4"/>
  <c r="C20" i="4"/>
  <c r="C33" i="3"/>
  <c r="G33" i="2"/>
  <c r="F33" i="2"/>
  <c r="E33" i="2"/>
  <c r="D33" i="2"/>
  <c r="G20" i="2"/>
  <c r="F20" i="2"/>
  <c r="E20" i="2"/>
  <c r="D20" i="2"/>
  <c r="C20" i="2"/>
  <c r="C33" i="1"/>
</calcChain>
</file>

<file path=xl/sharedStrings.xml><?xml version="1.0" encoding="utf-8"?>
<sst xmlns="http://schemas.openxmlformats.org/spreadsheetml/2006/main" count="280" uniqueCount="38">
  <si>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</si>
  <si>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</si>
  <si>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</si>
  <si>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</si>
  <si>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</si>
  <si>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</si>
  <si>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</si>
  <si>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</si>
  <si>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</si>
  <si>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</si>
  <si>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</si>
  <si>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</si>
  <si>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</si>
  <si>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</si>
  <si>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</si>
  <si>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</si>
  <si>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</si>
  <si>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</si>
  <si>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</si>
  <si>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</si>
  <si>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</si>
  <si>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</si>
  <si>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</si>
  <si>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</si>
  <si>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</si>
  <si>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</si>
  <si>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</si>
  <si>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</si>
  <si>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</si>
  <si>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</si>
  <si>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</si>
  <si>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</si>
  <si>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</si>
  <si>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</si>
  <si>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LA COSTA BRAVA</t>
  </si>
  <si>
    <t>EXECUCIÓ TRIMESTRAL DEL PRESSUPOST DEL CONSORCI DE LES VIES VERDES DE GIRONA</t>
  </si>
  <si>
    <t>EXECUCIÓ TRIMESTRAL DEL PRESSUPOST DEL CONSORCI DE LES GAVARRES</t>
  </si>
  <si>
    <t>PERÍODE: 3r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</si>
</sst>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69">
    <xf numFmtId="0" fontId="0" fillId="0" borderId="0" xfId="0"/>
    <xf numFmtId="0" fontId="6" fillId="2" borderId="0" xfId="0" applyFont="1" applyFill="1"/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8" fillId="2" borderId="0" xfId="1" applyFont="1" applyFill="1" applyAlignment="1">
      <alignment horizontal="center" vertical="center"/>
    </xf>
    <xf numFmtId="4" fontId="8" fillId="2" borderId="0" xfId="1" applyNumberFormat="1" applyFont="1" applyFill="1" applyAlignment="1">
      <alignment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0" fillId="0" borderId="0" xfId="0" applyFont="1" applyFill="1"/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13" fillId="0" borderId="0" xfId="0" applyFont="1" applyFill="1" applyAlignment="1"/>
    <xf numFmtId="4" fontId="2" fillId="0" borderId="3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10" fillId="3" borderId="0" xfId="0" applyFont="1" applyFill="1"/>
    <xf numFmtId="0" fontId="13" fillId="0" borderId="0" xfId="0" applyFont="1" applyFill="1" applyAlignment="1">
      <alignment horizontal="center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  <xf numFmtId="4" fontId="2" fillId="2" borderId="3" xfId="1" applyNumberFormat="1" applyFont="1" applyFill="1" applyBorder="1" applyAlignment="1">
      <alignment horizontal="center" vertical="center" wrapText="1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7158" cy="600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885825</xdr:colOff>
      <xdr:row>3</xdr:row>
      <xdr:rowOff>96391</xdr:rowOff>
    </xdr:to>
    <xdr:pic>
      <xdr:nvPicPr>
        <xdr:cNvPr id="2" name="Picture 1" descr="LOGO NOU CCB 18-01-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1266825" cy="591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tabSelected="1" view="pageBreakPreview" zoomScaleNormal="100" zoomScaleSheetLayoutView="100" workbookViewId="0">
      <selection activeCell="E40" sqref="E40"/>
    </sheetView>
  </sheetViews>
  <sheetFormatPr baseColWidth="10" defaultColWidth="11.42578125" defaultRowHeight="14.25" x14ac:dyDescent="0.2"/>
  <cols>
    <col min="1" max="1" width="6.140625" style="1" customWidth="1"/>
    <col min="2" max="2" width="30.85546875" style="1" customWidth="1"/>
    <col min="3" max="7" width="16" style="1" customWidth="1"/>
    <col min="8" max="16384" width="11.42578125" style="1"/>
  </cols>
  <sheetData>
    <row r="6" spans="1:8" s="22" customFormat="1" ht="15" x14ac:dyDescent="0.25">
      <c r="A6" s="55" t="s">
        <v>30</v>
      </c>
      <c r="B6" s="55"/>
      <c r="C6" s="55"/>
      <c r="D6" s="55"/>
      <c r="E6" s="55"/>
      <c r="F6" s="55"/>
      <c r="G6" s="55"/>
    </row>
    <row r="7" spans="1:8" s="22" customFormat="1" ht="15" x14ac:dyDescent="0.25">
      <c r="A7" s="55" t="s">
        <v>37</v>
      </c>
      <c r="B7" s="55"/>
      <c r="C7" s="55"/>
      <c r="D7" s="55"/>
      <c r="E7" s="55"/>
      <c r="F7" s="55"/>
      <c r="G7" s="55"/>
      <c r="H7" s="45"/>
    </row>
    <row r="9" spans="1:8" ht="25.5" customHeight="1" x14ac:dyDescent="0.2">
      <c r="A9" s="56" t="s">
        <v>0</v>
      </c>
      <c r="B9" s="57"/>
      <c r="C9" s="60" t="s">
        <v>1</v>
      </c>
      <c r="D9" s="60"/>
      <c r="E9" s="60"/>
      <c r="F9" s="60"/>
      <c r="G9" s="17" t="s">
        <v>2</v>
      </c>
    </row>
    <row r="10" spans="1:8" ht="52.5" x14ac:dyDescent="0.2">
      <c r="A10" s="58"/>
      <c r="B10" s="59"/>
      <c r="C10" s="17" t="s">
        <v>3</v>
      </c>
      <c r="D10" s="17" t="s">
        <v>24</v>
      </c>
      <c r="E10" s="17" t="s">
        <v>25</v>
      </c>
      <c r="F10" s="17" t="s">
        <v>26</v>
      </c>
      <c r="G10" s="17" t="s">
        <v>26</v>
      </c>
    </row>
    <row r="11" spans="1:8" x14ac:dyDescent="0.2">
      <c r="A11" s="2">
        <v>1</v>
      </c>
      <c r="B11" s="3" t="s">
        <v>4</v>
      </c>
      <c r="C11" s="21">
        <v>12124328.640000001</v>
      </c>
      <c r="D11" s="21">
        <v>12124328.640000001</v>
      </c>
      <c r="E11" s="21">
        <v>8487936.2599999998</v>
      </c>
      <c r="F11" s="21">
        <v>8487936.2599999998</v>
      </c>
      <c r="G11" s="21">
        <v>0</v>
      </c>
    </row>
    <row r="12" spans="1:8" x14ac:dyDescent="0.2">
      <c r="A12" s="4">
        <v>2</v>
      </c>
      <c r="B12" s="5" t="s">
        <v>5</v>
      </c>
      <c r="C12" s="18">
        <v>14438374.800000001</v>
      </c>
      <c r="D12" s="18">
        <v>14438374.800000001</v>
      </c>
      <c r="E12" s="18">
        <v>10880110.35</v>
      </c>
      <c r="F12" s="18">
        <v>10880110.35</v>
      </c>
      <c r="G12" s="18">
        <v>0</v>
      </c>
    </row>
    <row r="13" spans="1:8" x14ac:dyDescent="0.2">
      <c r="A13" s="4">
        <v>3</v>
      </c>
      <c r="B13" s="5" t="s">
        <v>6</v>
      </c>
      <c r="C13" s="18">
        <v>2017485.74</v>
      </c>
      <c r="D13" s="18">
        <v>2017485.74</v>
      </c>
      <c r="E13" s="18">
        <v>612983.11</v>
      </c>
      <c r="F13" s="18">
        <v>496278.23</v>
      </c>
      <c r="G13" s="18">
        <v>128256.41</v>
      </c>
    </row>
    <row r="14" spans="1:8" x14ac:dyDescent="0.2">
      <c r="A14" s="4">
        <v>4</v>
      </c>
      <c r="B14" s="5" t="s">
        <v>7</v>
      </c>
      <c r="C14" s="18">
        <v>92081130.909999996</v>
      </c>
      <c r="D14" s="18">
        <v>94406636.560000002</v>
      </c>
      <c r="E14" s="18">
        <v>66862535.920000002</v>
      </c>
      <c r="F14" s="18">
        <v>66665226.259999998</v>
      </c>
      <c r="G14" s="18">
        <v>29617.67</v>
      </c>
    </row>
    <row r="15" spans="1:8" x14ac:dyDescent="0.2">
      <c r="A15" s="4">
        <v>5</v>
      </c>
      <c r="B15" s="5" t="s">
        <v>8</v>
      </c>
      <c r="C15" s="18">
        <v>59886.239999999998</v>
      </c>
      <c r="D15" s="18">
        <v>59886.239999999998</v>
      </c>
      <c r="E15" s="18">
        <v>45703.99</v>
      </c>
      <c r="F15" s="18">
        <v>45703.99</v>
      </c>
      <c r="G15" s="18">
        <v>0</v>
      </c>
    </row>
    <row r="16" spans="1:8" x14ac:dyDescent="0.2">
      <c r="A16" s="4">
        <v>6</v>
      </c>
      <c r="B16" s="5" t="s">
        <v>9</v>
      </c>
      <c r="C16" s="18">
        <v>0</v>
      </c>
      <c r="D16" s="18">
        <v>0</v>
      </c>
      <c r="E16" s="18">
        <v>700</v>
      </c>
      <c r="F16" s="18">
        <v>700</v>
      </c>
      <c r="G16" s="18">
        <v>0</v>
      </c>
    </row>
    <row r="17" spans="1:7" x14ac:dyDescent="0.2">
      <c r="A17" s="4">
        <v>7</v>
      </c>
      <c r="B17" s="5" t="s">
        <v>10</v>
      </c>
      <c r="C17" s="18">
        <v>3808693.67</v>
      </c>
      <c r="D17" s="18">
        <v>4757802.28</v>
      </c>
      <c r="E17" s="18">
        <v>312746.34999999998</v>
      </c>
      <c r="F17" s="18">
        <v>312746.34999999998</v>
      </c>
      <c r="G17" s="18">
        <v>0</v>
      </c>
    </row>
    <row r="18" spans="1:7" x14ac:dyDescent="0.2">
      <c r="A18" s="4">
        <v>8</v>
      </c>
      <c r="B18" s="5" t="s">
        <v>11</v>
      </c>
      <c r="C18" s="18">
        <v>100000</v>
      </c>
      <c r="D18" s="18">
        <v>28350679.120000001</v>
      </c>
      <c r="E18" s="18">
        <v>62511.56</v>
      </c>
      <c r="F18" s="18">
        <v>62511.56</v>
      </c>
      <c r="G18" s="18">
        <v>0</v>
      </c>
    </row>
    <row r="19" spans="1:7" x14ac:dyDescent="0.2">
      <c r="A19" s="6">
        <v>9</v>
      </c>
      <c r="B19" s="7" t="s">
        <v>12</v>
      </c>
      <c r="C19" s="18">
        <v>9951100</v>
      </c>
      <c r="D19" s="18">
        <v>9951100</v>
      </c>
      <c r="E19" s="18">
        <v>0</v>
      </c>
      <c r="F19" s="18">
        <v>0</v>
      </c>
      <c r="G19" s="18">
        <v>0</v>
      </c>
    </row>
    <row r="20" spans="1:7" x14ac:dyDescent="0.2">
      <c r="A20" s="8" t="s">
        <v>13</v>
      </c>
      <c r="B20" s="8"/>
      <c r="C20" s="19">
        <f>SUM(C11:C19)</f>
        <v>134581000</v>
      </c>
      <c r="D20" s="19">
        <f t="shared" ref="D20:F20" si="0">SUM(D11:D19)</f>
        <v>166106293.38</v>
      </c>
      <c r="E20" s="19">
        <f t="shared" si="0"/>
        <v>87265227.539999992</v>
      </c>
      <c r="F20" s="19">
        <f t="shared" si="0"/>
        <v>86951212.999999985</v>
      </c>
      <c r="G20" s="19">
        <f t="shared" ref="G20" si="1">SUM(G11:G19)</f>
        <v>157874.08000000002</v>
      </c>
    </row>
    <row r="21" spans="1:7" x14ac:dyDescent="0.2">
      <c r="A21" s="9"/>
      <c r="B21" s="9"/>
      <c r="C21" s="20"/>
      <c r="D21" s="20"/>
      <c r="E21" s="20"/>
      <c r="F21" s="20"/>
      <c r="G21" s="20"/>
    </row>
    <row r="22" spans="1:7" ht="25.5" customHeight="1" x14ac:dyDescent="0.2">
      <c r="A22" s="61" t="s">
        <v>14</v>
      </c>
      <c r="B22" s="61"/>
      <c r="C22" s="60" t="s">
        <v>1</v>
      </c>
      <c r="D22" s="60"/>
      <c r="E22" s="60"/>
      <c r="F22" s="60"/>
      <c r="G22" s="17" t="s">
        <v>2</v>
      </c>
    </row>
    <row r="23" spans="1:7" ht="52.5" x14ac:dyDescent="0.2">
      <c r="A23" s="61"/>
      <c r="B23" s="61"/>
      <c r="C23" s="17" t="s">
        <v>15</v>
      </c>
      <c r="D23" s="17" t="s">
        <v>27</v>
      </c>
      <c r="E23" s="17" t="s">
        <v>28</v>
      </c>
      <c r="F23" s="17" t="s">
        <v>29</v>
      </c>
      <c r="G23" s="17" t="s">
        <v>29</v>
      </c>
    </row>
    <row r="24" spans="1:7" x14ac:dyDescent="0.2">
      <c r="A24" s="2">
        <v>1</v>
      </c>
      <c r="B24" s="3" t="s">
        <v>16</v>
      </c>
      <c r="C24" s="21">
        <v>17947105.73</v>
      </c>
      <c r="D24" s="21">
        <v>18077727.370000001</v>
      </c>
      <c r="E24" s="21">
        <v>11642604.41</v>
      </c>
      <c r="F24" s="21">
        <v>11642304.41</v>
      </c>
      <c r="G24" s="21">
        <v>0</v>
      </c>
    </row>
    <row r="25" spans="1:7" x14ac:dyDescent="0.2">
      <c r="A25" s="4">
        <v>2</v>
      </c>
      <c r="B25" s="5" t="s">
        <v>17</v>
      </c>
      <c r="C25" s="18">
        <v>13513896.32</v>
      </c>
      <c r="D25" s="18">
        <v>17710504.16</v>
      </c>
      <c r="E25" s="18">
        <v>7378463.8300000001</v>
      </c>
      <c r="F25" s="18">
        <v>7315699.6500000004</v>
      </c>
      <c r="G25" s="18">
        <v>10779.43</v>
      </c>
    </row>
    <row r="26" spans="1:7" x14ac:dyDescent="0.2">
      <c r="A26" s="4">
        <v>3</v>
      </c>
      <c r="B26" s="5" t="s">
        <v>18</v>
      </c>
      <c r="C26" s="18">
        <v>8000</v>
      </c>
      <c r="D26" s="18">
        <v>8000</v>
      </c>
      <c r="E26" s="18">
        <v>0</v>
      </c>
      <c r="F26" s="18">
        <v>0</v>
      </c>
      <c r="G26" s="18">
        <v>0</v>
      </c>
    </row>
    <row r="27" spans="1:7" x14ac:dyDescent="0.2">
      <c r="A27" s="4">
        <v>4</v>
      </c>
      <c r="B27" s="5" t="s">
        <v>7</v>
      </c>
      <c r="C27" s="18">
        <v>64913118.479999997</v>
      </c>
      <c r="D27" s="18">
        <v>67486087.5</v>
      </c>
      <c r="E27" s="18">
        <v>36315290.689999998</v>
      </c>
      <c r="F27" s="18">
        <v>26986953.670000002</v>
      </c>
      <c r="G27" s="18">
        <v>14015054.390000001</v>
      </c>
    </row>
    <row r="28" spans="1:7" x14ac:dyDescent="0.2">
      <c r="A28" s="4">
        <v>5</v>
      </c>
      <c r="B28" s="5" t="s">
        <v>19</v>
      </c>
      <c r="C28" s="18">
        <v>3295000</v>
      </c>
      <c r="D28" s="18">
        <v>3295000</v>
      </c>
      <c r="E28" s="18">
        <v>0</v>
      </c>
      <c r="F28" s="18">
        <v>0</v>
      </c>
      <c r="G28" s="18">
        <v>0</v>
      </c>
    </row>
    <row r="29" spans="1:7" x14ac:dyDescent="0.2">
      <c r="A29" s="4">
        <v>6</v>
      </c>
      <c r="B29" s="5" t="s">
        <v>20</v>
      </c>
      <c r="C29" s="18">
        <v>19842096.440000001</v>
      </c>
      <c r="D29" s="18">
        <v>25492567.48</v>
      </c>
      <c r="E29" s="18">
        <v>4912405.5999999996</v>
      </c>
      <c r="F29" s="18">
        <v>4498087.74</v>
      </c>
      <c r="G29" s="18">
        <v>1890.09</v>
      </c>
    </row>
    <row r="30" spans="1:7" x14ac:dyDescent="0.2">
      <c r="A30" s="4">
        <v>7</v>
      </c>
      <c r="B30" s="5" t="s">
        <v>10</v>
      </c>
      <c r="C30" s="18">
        <v>14833783.029999999</v>
      </c>
      <c r="D30" s="18">
        <v>33808406.869999997</v>
      </c>
      <c r="E30" s="18">
        <v>9205545.8200000003</v>
      </c>
      <c r="F30" s="18">
        <v>9119515.4100000001</v>
      </c>
      <c r="G30" s="18">
        <v>3431571.16</v>
      </c>
    </row>
    <row r="31" spans="1:7" x14ac:dyDescent="0.2">
      <c r="A31" s="4">
        <v>8</v>
      </c>
      <c r="B31" s="5" t="s">
        <v>11</v>
      </c>
      <c r="C31" s="18">
        <v>133500</v>
      </c>
      <c r="D31" s="18">
        <v>133500</v>
      </c>
      <c r="E31" s="18">
        <v>46539</v>
      </c>
      <c r="F31" s="18">
        <v>46539</v>
      </c>
      <c r="G31" s="18">
        <v>0</v>
      </c>
    </row>
    <row r="32" spans="1:7" x14ac:dyDescent="0.2">
      <c r="A32" s="6">
        <v>9</v>
      </c>
      <c r="B32" s="7" t="s">
        <v>12</v>
      </c>
      <c r="C32" s="18">
        <v>94500</v>
      </c>
      <c r="D32" s="18">
        <v>94500</v>
      </c>
      <c r="E32" s="18">
        <v>80834.42</v>
      </c>
      <c r="F32" s="18">
        <v>80834.42</v>
      </c>
      <c r="G32" s="18">
        <v>0</v>
      </c>
    </row>
    <row r="33" spans="1:7" x14ac:dyDescent="0.2">
      <c r="A33" s="8" t="s">
        <v>21</v>
      </c>
      <c r="B33" s="8"/>
      <c r="C33" s="19">
        <f t="shared" ref="C33:G33" si="2">SUM(C24:C32)</f>
        <v>134581000</v>
      </c>
      <c r="D33" s="19">
        <f t="shared" si="2"/>
        <v>166106293.38</v>
      </c>
      <c r="E33" s="19">
        <f t="shared" si="2"/>
        <v>69581683.769999996</v>
      </c>
      <c r="F33" s="19">
        <f t="shared" si="2"/>
        <v>59689934.300000012</v>
      </c>
      <c r="G33" s="19">
        <f t="shared" si="2"/>
        <v>17459295.07</v>
      </c>
    </row>
    <row r="34" spans="1:7" s="14" customFormat="1" ht="12" x14ac:dyDescent="0.2">
      <c r="A34" s="10" t="s">
        <v>22</v>
      </c>
      <c r="B34" s="11"/>
      <c r="C34" s="12"/>
      <c r="D34" s="13"/>
      <c r="E34" s="13"/>
      <c r="F34" s="13"/>
      <c r="G34" s="13"/>
    </row>
    <row r="35" spans="1:7" s="14" customFormat="1" ht="12" x14ac:dyDescent="0.2">
      <c r="A35" s="10" t="s">
        <v>23</v>
      </c>
      <c r="B35" s="10"/>
      <c r="C35" s="15"/>
      <c r="D35" s="16"/>
      <c r="E35" s="16"/>
      <c r="F35" s="16"/>
      <c r="G35" s="16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M17" sqref="M17"/>
    </sheetView>
  </sheetViews>
  <sheetFormatPr baseColWidth="10" defaultColWidth="11.42578125" defaultRowHeight="14.25" x14ac:dyDescent="0.2"/>
  <cols>
    <col min="1" max="1" width="5.7109375" style="23" customWidth="1"/>
    <col min="2" max="2" width="33" style="23" customWidth="1"/>
    <col min="3" max="3" width="16.28515625" style="23" customWidth="1"/>
    <col min="4" max="4" width="17.140625" style="23" customWidth="1"/>
    <col min="5" max="5" width="16.85546875" style="23" customWidth="1"/>
    <col min="6" max="6" width="18.140625" style="23" customWidth="1"/>
    <col min="7" max="7" width="17.28515625" style="23" customWidth="1"/>
    <col min="8" max="16384" width="11.42578125" style="23"/>
  </cols>
  <sheetData>
    <row r="6" spans="1:8" s="22" customFormat="1" ht="15" x14ac:dyDescent="0.25">
      <c r="A6" s="55" t="s">
        <v>31</v>
      </c>
      <c r="B6" s="55"/>
      <c r="C6" s="55"/>
      <c r="D6" s="55"/>
      <c r="E6" s="55"/>
      <c r="F6" s="55"/>
      <c r="G6" s="55"/>
    </row>
    <row r="7" spans="1:8" s="22" customFormat="1" ht="15" x14ac:dyDescent="0.25">
      <c r="A7" s="55" t="s">
        <v>37</v>
      </c>
      <c r="B7" s="55"/>
      <c r="C7" s="55"/>
      <c r="D7" s="55"/>
      <c r="E7" s="55"/>
      <c r="F7" s="55"/>
      <c r="G7" s="55"/>
      <c r="H7" s="45"/>
    </row>
    <row r="9" spans="1:8" ht="25.5" customHeight="1" x14ac:dyDescent="0.2">
      <c r="A9" s="63" t="s">
        <v>0</v>
      </c>
      <c r="B9" s="64"/>
      <c r="C9" s="60" t="s">
        <v>1</v>
      </c>
      <c r="D9" s="60"/>
      <c r="E9" s="60"/>
      <c r="F9" s="60"/>
      <c r="G9" s="52" t="s">
        <v>2</v>
      </c>
    </row>
    <row r="10" spans="1:8" ht="52.5" x14ac:dyDescent="0.2">
      <c r="A10" s="65"/>
      <c r="B10" s="66"/>
      <c r="C10" s="52" t="s">
        <v>3</v>
      </c>
      <c r="D10" s="52" t="s">
        <v>24</v>
      </c>
      <c r="E10" s="52" t="s">
        <v>25</v>
      </c>
      <c r="F10" s="52" t="s">
        <v>26</v>
      </c>
      <c r="G10" s="52" t="s">
        <v>26</v>
      </c>
    </row>
    <row r="11" spans="1:8" x14ac:dyDescent="0.2">
      <c r="A11" s="24">
        <v>1</v>
      </c>
      <c r="B11" s="25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6">
        <v>2</v>
      </c>
      <c r="B12" s="27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8" x14ac:dyDescent="0.2">
      <c r="A13" s="26">
        <v>3</v>
      </c>
      <c r="B13" s="27" t="s">
        <v>6</v>
      </c>
      <c r="C13" s="18">
        <v>183130</v>
      </c>
      <c r="D13" s="18">
        <v>183130</v>
      </c>
      <c r="E13" s="18">
        <v>195890.85</v>
      </c>
      <c r="F13" s="18">
        <v>195890.85</v>
      </c>
      <c r="G13" s="18">
        <v>0</v>
      </c>
    </row>
    <row r="14" spans="1:8" x14ac:dyDescent="0.2">
      <c r="A14" s="26">
        <v>4</v>
      </c>
      <c r="B14" s="27" t="s">
        <v>7</v>
      </c>
      <c r="C14" s="18">
        <v>13923416</v>
      </c>
      <c r="D14" s="18">
        <v>13923416</v>
      </c>
      <c r="E14" s="18">
        <v>0</v>
      </c>
      <c r="F14" s="18">
        <v>0</v>
      </c>
      <c r="G14" s="18">
        <v>10572876.949999999</v>
      </c>
    </row>
    <row r="15" spans="1:8" x14ac:dyDescent="0.2">
      <c r="A15" s="26">
        <v>5</v>
      </c>
      <c r="B15" s="27" t="s">
        <v>8</v>
      </c>
      <c r="C15" s="18">
        <v>500</v>
      </c>
      <c r="D15" s="18">
        <v>500</v>
      </c>
      <c r="E15" s="18">
        <v>0</v>
      </c>
      <c r="F15" s="18">
        <v>0</v>
      </c>
      <c r="G15" s="18">
        <v>0</v>
      </c>
    </row>
    <row r="16" spans="1:8" x14ac:dyDescent="0.2">
      <c r="A16" s="26">
        <v>6</v>
      </c>
      <c r="B16" s="27" t="s">
        <v>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">
      <c r="A17" s="26">
        <v>7</v>
      </c>
      <c r="B17" s="27" t="s">
        <v>10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">
      <c r="A18" s="26">
        <v>8</v>
      </c>
      <c r="B18" s="27" t="s">
        <v>11</v>
      </c>
      <c r="C18" s="18">
        <v>0</v>
      </c>
      <c r="D18" s="18">
        <v>4108150.32</v>
      </c>
      <c r="E18" s="18">
        <v>0</v>
      </c>
      <c r="F18" s="18">
        <v>0</v>
      </c>
      <c r="G18" s="18">
        <v>0</v>
      </c>
    </row>
    <row r="19" spans="1:7" x14ac:dyDescent="0.2">
      <c r="A19" s="28">
        <v>9</v>
      </c>
      <c r="B19" s="29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">
      <c r="A20" s="30" t="s">
        <v>13</v>
      </c>
      <c r="B20" s="30"/>
      <c r="C20" s="19">
        <f t="shared" ref="C20:G20" si="0">SUM(C11:C19)</f>
        <v>14107046</v>
      </c>
      <c r="D20" s="19">
        <f t="shared" si="0"/>
        <v>18215196.32</v>
      </c>
      <c r="E20" s="19">
        <f t="shared" si="0"/>
        <v>195890.85</v>
      </c>
      <c r="F20" s="19">
        <f t="shared" si="0"/>
        <v>195890.85</v>
      </c>
      <c r="G20" s="19">
        <f t="shared" si="0"/>
        <v>10572876.949999999</v>
      </c>
    </row>
    <row r="21" spans="1:7" x14ac:dyDescent="0.2">
      <c r="A21" s="31"/>
      <c r="B21" s="31"/>
      <c r="C21" s="20"/>
      <c r="D21" s="20"/>
      <c r="E21" s="20"/>
      <c r="F21" s="20"/>
      <c r="G21" s="20"/>
    </row>
    <row r="22" spans="1:7" ht="25.5" customHeight="1" x14ac:dyDescent="0.2">
      <c r="A22" s="62" t="s">
        <v>14</v>
      </c>
      <c r="B22" s="62"/>
      <c r="C22" s="60" t="s">
        <v>1</v>
      </c>
      <c r="D22" s="60"/>
      <c r="E22" s="60"/>
      <c r="F22" s="60"/>
      <c r="G22" s="52" t="s">
        <v>2</v>
      </c>
    </row>
    <row r="23" spans="1:7" ht="52.5" x14ac:dyDescent="0.2">
      <c r="A23" s="62"/>
      <c r="B23" s="62"/>
      <c r="C23" s="52" t="s">
        <v>15</v>
      </c>
      <c r="D23" s="52" t="s">
        <v>27</v>
      </c>
      <c r="E23" s="52" t="s">
        <v>28</v>
      </c>
      <c r="F23" s="52" t="s">
        <v>29</v>
      </c>
      <c r="G23" s="52" t="s">
        <v>29</v>
      </c>
    </row>
    <row r="24" spans="1:7" x14ac:dyDescent="0.2">
      <c r="A24" s="24">
        <v>1</v>
      </c>
      <c r="B24" s="25" t="s">
        <v>16</v>
      </c>
      <c r="C24" s="21">
        <v>2782162.45</v>
      </c>
      <c r="D24" s="21">
        <v>2782162.45</v>
      </c>
      <c r="E24" s="21">
        <v>1375427.55</v>
      </c>
      <c r="F24" s="21">
        <v>1375278.45</v>
      </c>
      <c r="G24" s="21">
        <v>0</v>
      </c>
    </row>
    <row r="25" spans="1:7" x14ac:dyDescent="0.2">
      <c r="A25" s="26">
        <v>2</v>
      </c>
      <c r="B25" s="27" t="s">
        <v>17</v>
      </c>
      <c r="C25" s="18">
        <v>4879087.55</v>
      </c>
      <c r="D25" s="18">
        <v>5864912.3399999999</v>
      </c>
      <c r="E25" s="18">
        <v>2116120.9</v>
      </c>
      <c r="F25" s="18">
        <v>1959476.54</v>
      </c>
      <c r="G25" s="18">
        <v>297682.21000000002</v>
      </c>
    </row>
    <row r="26" spans="1:7" x14ac:dyDescent="0.2">
      <c r="A26" s="26">
        <v>3</v>
      </c>
      <c r="B26" s="27" t="s">
        <v>18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">
      <c r="A27" s="26">
        <v>4</v>
      </c>
      <c r="B27" s="27" t="s">
        <v>7</v>
      </c>
      <c r="C27" s="18">
        <v>5645796</v>
      </c>
      <c r="D27" s="18">
        <v>8456207.2699999996</v>
      </c>
      <c r="E27" s="18">
        <v>1996117.29</v>
      </c>
      <c r="F27" s="18">
        <v>1785612.58</v>
      </c>
      <c r="G27" s="18">
        <v>1441855.3</v>
      </c>
    </row>
    <row r="28" spans="1:7" x14ac:dyDescent="0.2">
      <c r="A28" s="26">
        <v>5</v>
      </c>
      <c r="B28" s="27" t="s">
        <v>19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">
      <c r="A29" s="26">
        <v>6</v>
      </c>
      <c r="B29" s="27" t="s">
        <v>20</v>
      </c>
      <c r="C29" s="18">
        <v>280000</v>
      </c>
      <c r="D29" s="18">
        <v>312096.88</v>
      </c>
      <c r="E29" s="18">
        <v>41147.78</v>
      </c>
      <c r="F29" s="18">
        <v>37739.21</v>
      </c>
      <c r="G29" s="18">
        <v>0</v>
      </c>
    </row>
    <row r="30" spans="1:7" x14ac:dyDescent="0.2">
      <c r="A30" s="26">
        <v>7</v>
      </c>
      <c r="B30" s="27" t="s">
        <v>10</v>
      </c>
      <c r="C30" s="18">
        <v>520000</v>
      </c>
      <c r="D30" s="18">
        <v>779917.38</v>
      </c>
      <c r="E30" s="18">
        <v>225583.31</v>
      </c>
      <c r="F30" s="18">
        <v>206508.52</v>
      </c>
      <c r="G30" s="18">
        <v>129003.12</v>
      </c>
    </row>
    <row r="31" spans="1:7" x14ac:dyDescent="0.2">
      <c r="A31" s="26">
        <v>8</v>
      </c>
      <c r="B31" s="27" t="s">
        <v>11</v>
      </c>
      <c r="C31" s="18">
        <v>0</v>
      </c>
      <c r="D31" s="18">
        <v>19900</v>
      </c>
      <c r="E31" s="18">
        <v>0</v>
      </c>
      <c r="F31" s="18">
        <v>0</v>
      </c>
      <c r="G31" s="18">
        <v>0</v>
      </c>
    </row>
    <row r="32" spans="1:7" x14ac:dyDescent="0.2">
      <c r="A32" s="28">
        <v>9</v>
      </c>
      <c r="B32" s="29" t="s">
        <v>12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">
      <c r="A33" s="30" t="s">
        <v>21</v>
      </c>
      <c r="B33" s="30"/>
      <c r="C33" s="19">
        <f>SUM(C24:C32)</f>
        <v>14107046</v>
      </c>
      <c r="D33" s="19">
        <f t="shared" ref="D33:G33" si="1">SUM(D24:D32)</f>
        <v>18215196.319999997</v>
      </c>
      <c r="E33" s="19">
        <f t="shared" si="1"/>
        <v>5754396.8300000001</v>
      </c>
      <c r="F33" s="19">
        <f t="shared" si="1"/>
        <v>5364615.3</v>
      </c>
      <c r="G33" s="19">
        <f t="shared" si="1"/>
        <v>1868540.63</v>
      </c>
    </row>
    <row r="34" spans="1:7" s="38" customFormat="1" ht="12" x14ac:dyDescent="0.2">
      <c r="A34" s="32" t="s">
        <v>22</v>
      </c>
      <c r="B34" s="33"/>
      <c r="C34" s="34"/>
      <c r="D34" s="35"/>
      <c r="E34" s="35"/>
      <c r="F34" s="35"/>
      <c r="G34" s="35"/>
    </row>
    <row r="35" spans="1:7" s="38" customFormat="1" ht="12" x14ac:dyDescent="0.2">
      <c r="A35" s="32" t="s">
        <v>23</v>
      </c>
      <c r="B35" s="32"/>
      <c r="C35" s="36"/>
      <c r="D35" s="37"/>
      <c r="E35" s="37"/>
      <c r="F35" s="37"/>
      <c r="G35" s="37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="90" zoomScaleNormal="100" zoomScaleSheetLayoutView="90" workbookViewId="0">
      <selection activeCell="K11" sqref="K11"/>
    </sheetView>
  </sheetViews>
  <sheetFormatPr baseColWidth="10" defaultColWidth="11.42578125" defaultRowHeight="14.25" x14ac:dyDescent="0.2"/>
  <cols>
    <col min="1" max="1" width="6.85546875" style="53" customWidth="1"/>
    <col min="2" max="2" width="30.5703125" style="53" customWidth="1"/>
    <col min="3" max="3" width="18.28515625" style="53" customWidth="1"/>
    <col min="4" max="4" width="17.7109375" style="53" customWidth="1"/>
    <col min="5" max="5" width="18.7109375" style="53" customWidth="1"/>
    <col min="6" max="6" width="17.7109375" style="53" customWidth="1"/>
    <col min="7" max="7" width="16.42578125" style="53" customWidth="1"/>
    <col min="8" max="16384" width="11.42578125" style="53"/>
  </cols>
  <sheetData>
    <row r="1" spans="1:8" x14ac:dyDescent="0.2">
      <c r="A1" s="23"/>
      <c r="B1" s="23"/>
      <c r="C1" s="23"/>
      <c r="D1" s="23"/>
      <c r="E1" s="23"/>
      <c r="F1" s="23"/>
      <c r="G1" s="23"/>
      <c r="H1" s="23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x14ac:dyDescent="0.2">
      <c r="A4" s="23"/>
      <c r="B4" s="23"/>
      <c r="C4" s="23"/>
      <c r="D4" s="23"/>
      <c r="E4" s="23"/>
      <c r="F4" s="23"/>
      <c r="G4" s="23"/>
      <c r="H4" s="23"/>
    </row>
    <row r="5" spans="1:8" x14ac:dyDescent="0.2">
      <c r="A5" s="23"/>
      <c r="B5" s="23"/>
      <c r="C5" s="23"/>
      <c r="D5" s="23"/>
      <c r="E5" s="23"/>
      <c r="F5" s="23"/>
      <c r="G5" s="23"/>
      <c r="H5" s="23"/>
    </row>
    <row r="6" spans="1:8" s="48" customFormat="1" ht="31.5" customHeight="1" x14ac:dyDescent="0.25">
      <c r="A6" s="67" t="s">
        <v>32</v>
      </c>
      <c r="B6" s="67"/>
      <c r="C6" s="67"/>
      <c r="D6" s="67"/>
      <c r="E6" s="67"/>
      <c r="F6" s="67"/>
      <c r="G6" s="67"/>
      <c r="H6" s="22"/>
    </row>
    <row r="7" spans="1:8" s="48" customFormat="1" ht="15" x14ac:dyDescent="0.25">
      <c r="A7" s="55" t="s">
        <v>37</v>
      </c>
      <c r="B7" s="55"/>
      <c r="C7" s="55"/>
      <c r="D7" s="55"/>
      <c r="E7" s="55"/>
      <c r="F7" s="55"/>
      <c r="G7" s="55"/>
      <c r="H7" s="45"/>
    </row>
    <row r="8" spans="1:8" x14ac:dyDescent="0.2">
      <c r="A8" s="23"/>
      <c r="B8" s="23"/>
      <c r="C8" s="23"/>
      <c r="D8" s="23"/>
      <c r="E8" s="23"/>
      <c r="F8" s="23"/>
      <c r="G8" s="23"/>
      <c r="H8" s="23"/>
    </row>
    <row r="9" spans="1:8" ht="25.5" customHeight="1" x14ac:dyDescent="0.2">
      <c r="A9" s="63" t="s">
        <v>0</v>
      </c>
      <c r="B9" s="64"/>
      <c r="C9" s="60" t="s">
        <v>1</v>
      </c>
      <c r="D9" s="60"/>
      <c r="E9" s="60"/>
      <c r="F9" s="60"/>
      <c r="G9" s="52" t="s">
        <v>2</v>
      </c>
      <c r="H9" s="23"/>
    </row>
    <row r="10" spans="1:8" ht="52.5" x14ac:dyDescent="0.2">
      <c r="A10" s="65"/>
      <c r="B10" s="66"/>
      <c r="C10" s="52" t="s">
        <v>3</v>
      </c>
      <c r="D10" s="52" t="s">
        <v>24</v>
      </c>
      <c r="E10" s="52" t="s">
        <v>25</v>
      </c>
      <c r="F10" s="52" t="s">
        <v>26</v>
      </c>
      <c r="G10" s="52" t="s">
        <v>26</v>
      </c>
      <c r="H10" s="23"/>
    </row>
    <row r="11" spans="1:8" x14ac:dyDescent="0.2">
      <c r="A11" s="24">
        <v>1</v>
      </c>
      <c r="B11" s="25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3"/>
    </row>
    <row r="12" spans="1:8" x14ac:dyDescent="0.2">
      <c r="A12" s="26">
        <v>2</v>
      </c>
      <c r="B12" s="27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3"/>
    </row>
    <row r="13" spans="1:8" x14ac:dyDescent="0.2">
      <c r="A13" s="26">
        <v>3</v>
      </c>
      <c r="B13" s="27" t="s">
        <v>6</v>
      </c>
      <c r="C13" s="18">
        <v>5096320</v>
      </c>
      <c r="D13" s="18">
        <v>5096320</v>
      </c>
      <c r="E13" s="18">
        <v>5386331.7999999998</v>
      </c>
      <c r="F13" s="18">
        <v>5363483.5599999996</v>
      </c>
      <c r="G13" s="18">
        <v>27617.37</v>
      </c>
      <c r="H13" s="23"/>
    </row>
    <row r="14" spans="1:8" x14ac:dyDescent="0.2">
      <c r="A14" s="26">
        <v>4</v>
      </c>
      <c r="B14" s="27" t="s">
        <v>7</v>
      </c>
      <c r="C14" s="18">
        <v>6703280</v>
      </c>
      <c r="D14" s="18">
        <v>6703280</v>
      </c>
      <c r="E14" s="18">
        <v>4476432.93</v>
      </c>
      <c r="F14" s="18">
        <v>4476432.93</v>
      </c>
      <c r="G14" s="18">
        <v>0</v>
      </c>
      <c r="H14" s="23"/>
    </row>
    <row r="15" spans="1:8" x14ac:dyDescent="0.2">
      <c r="A15" s="26">
        <v>5</v>
      </c>
      <c r="B15" s="27" t="s">
        <v>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23"/>
    </row>
    <row r="16" spans="1:8" x14ac:dyDescent="0.2">
      <c r="A16" s="26">
        <v>6</v>
      </c>
      <c r="B16" s="27" t="s">
        <v>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23"/>
    </row>
    <row r="17" spans="1:8" x14ac:dyDescent="0.2">
      <c r="A17" s="26">
        <v>7</v>
      </c>
      <c r="B17" s="27" t="s">
        <v>10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23"/>
    </row>
    <row r="18" spans="1:8" x14ac:dyDescent="0.2">
      <c r="A18" s="26">
        <v>8</v>
      </c>
      <c r="B18" s="27" t="s">
        <v>11</v>
      </c>
      <c r="C18" s="18">
        <v>2400</v>
      </c>
      <c r="D18" s="18">
        <v>588458.85</v>
      </c>
      <c r="E18" s="18">
        <v>16192</v>
      </c>
      <c r="F18" s="18">
        <v>16192</v>
      </c>
      <c r="G18" s="18">
        <v>0</v>
      </c>
      <c r="H18" s="23"/>
    </row>
    <row r="19" spans="1:8" x14ac:dyDescent="0.2">
      <c r="A19" s="28">
        <v>9</v>
      </c>
      <c r="B19" s="29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23"/>
    </row>
    <row r="20" spans="1:8" x14ac:dyDescent="0.2">
      <c r="A20" s="30" t="s">
        <v>13</v>
      </c>
      <c r="B20" s="30"/>
      <c r="C20" s="19">
        <f t="shared" ref="C20:G20" si="0">SUM(C11:C19)</f>
        <v>11802000</v>
      </c>
      <c r="D20" s="19">
        <f t="shared" si="0"/>
        <v>12388058.85</v>
      </c>
      <c r="E20" s="19">
        <f t="shared" si="0"/>
        <v>9878956.7300000004</v>
      </c>
      <c r="F20" s="19">
        <f t="shared" si="0"/>
        <v>9856108.4899999984</v>
      </c>
      <c r="G20" s="19">
        <f t="shared" si="0"/>
        <v>27617.37</v>
      </c>
      <c r="H20" s="23"/>
    </row>
    <row r="21" spans="1:8" x14ac:dyDescent="0.2">
      <c r="A21" s="31"/>
      <c r="B21" s="31"/>
      <c r="C21" s="20"/>
      <c r="D21" s="20"/>
      <c r="E21" s="20"/>
      <c r="F21" s="20"/>
      <c r="G21" s="20"/>
      <c r="H21" s="23"/>
    </row>
    <row r="22" spans="1:8" ht="25.5" customHeight="1" x14ac:dyDescent="0.2">
      <c r="A22" s="62" t="s">
        <v>14</v>
      </c>
      <c r="B22" s="62"/>
      <c r="C22" s="60" t="s">
        <v>1</v>
      </c>
      <c r="D22" s="60"/>
      <c r="E22" s="60"/>
      <c r="F22" s="60"/>
      <c r="G22" s="52" t="s">
        <v>2</v>
      </c>
      <c r="H22" s="23"/>
    </row>
    <row r="23" spans="1:8" ht="52.5" x14ac:dyDescent="0.2">
      <c r="A23" s="62"/>
      <c r="B23" s="62"/>
      <c r="C23" s="52" t="s">
        <v>15</v>
      </c>
      <c r="D23" s="52" t="s">
        <v>27</v>
      </c>
      <c r="E23" s="52" t="s">
        <v>28</v>
      </c>
      <c r="F23" s="52" t="s">
        <v>29</v>
      </c>
      <c r="G23" s="52" t="s">
        <v>29</v>
      </c>
      <c r="H23" s="23"/>
    </row>
    <row r="24" spans="1:8" x14ac:dyDescent="0.2">
      <c r="A24" s="24">
        <v>1</v>
      </c>
      <c r="B24" s="25" t="s">
        <v>16</v>
      </c>
      <c r="C24" s="21">
        <v>7832112</v>
      </c>
      <c r="D24" s="21">
        <v>7838110.2199999997</v>
      </c>
      <c r="E24" s="21">
        <v>4564705.0999999996</v>
      </c>
      <c r="F24" s="21">
        <v>4454124.63</v>
      </c>
      <c r="G24" s="21">
        <v>127137.71</v>
      </c>
      <c r="H24" s="23"/>
    </row>
    <row r="25" spans="1:8" x14ac:dyDescent="0.2">
      <c r="A25" s="26">
        <v>2</v>
      </c>
      <c r="B25" s="27" t="s">
        <v>17</v>
      </c>
      <c r="C25" s="18">
        <v>3730888</v>
      </c>
      <c r="D25" s="18">
        <v>4245456.9400000004</v>
      </c>
      <c r="E25" s="18">
        <v>2570358.04</v>
      </c>
      <c r="F25" s="18">
        <v>2557603.87</v>
      </c>
      <c r="G25" s="18">
        <v>297755.76</v>
      </c>
      <c r="H25" s="23"/>
    </row>
    <row r="26" spans="1:8" x14ac:dyDescent="0.2">
      <c r="A26" s="26">
        <v>3</v>
      </c>
      <c r="B26" s="27" t="s">
        <v>18</v>
      </c>
      <c r="C26" s="18">
        <v>7500</v>
      </c>
      <c r="D26" s="18">
        <v>7500</v>
      </c>
      <c r="E26" s="18">
        <v>2756.39</v>
      </c>
      <c r="F26" s="18">
        <v>2621.0300000000002</v>
      </c>
      <c r="G26" s="18">
        <v>744.23</v>
      </c>
      <c r="H26" s="23"/>
    </row>
    <row r="27" spans="1:8" x14ac:dyDescent="0.2">
      <c r="A27" s="26">
        <v>4</v>
      </c>
      <c r="B27" s="27" t="s">
        <v>7</v>
      </c>
      <c r="C27" s="18">
        <v>25500</v>
      </c>
      <c r="D27" s="18">
        <v>25500</v>
      </c>
      <c r="E27" s="18">
        <v>7377.96</v>
      </c>
      <c r="F27" s="18">
        <v>7377.96</v>
      </c>
      <c r="G27" s="18">
        <v>0</v>
      </c>
      <c r="H27" s="23"/>
    </row>
    <row r="28" spans="1:8" x14ac:dyDescent="0.2">
      <c r="A28" s="26">
        <v>5</v>
      </c>
      <c r="B28" s="27" t="s">
        <v>19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23"/>
    </row>
    <row r="29" spans="1:8" x14ac:dyDescent="0.2">
      <c r="A29" s="26">
        <v>6</v>
      </c>
      <c r="B29" s="27" t="s">
        <v>20</v>
      </c>
      <c r="C29" s="18">
        <v>170000</v>
      </c>
      <c r="D29" s="18">
        <v>235491.69</v>
      </c>
      <c r="E29" s="18">
        <v>126060.96</v>
      </c>
      <c r="F29" s="18">
        <v>126060.96</v>
      </c>
      <c r="G29" s="18">
        <v>91229.84</v>
      </c>
      <c r="H29" s="23"/>
    </row>
    <row r="30" spans="1:8" x14ac:dyDescent="0.2">
      <c r="A30" s="26">
        <v>7</v>
      </c>
      <c r="B30" s="27" t="s">
        <v>10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23"/>
    </row>
    <row r="31" spans="1:8" x14ac:dyDescent="0.2">
      <c r="A31" s="26">
        <v>8</v>
      </c>
      <c r="B31" s="27" t="s">
        <v>11</v>
      </c>
      <c r="C31" s="18">
        <v>36000</v>
      </c>
      <c r="D31" s="18">
        <v>36000</v>
      </c>
      <c r="E31" s="18">
        <v>6000</v>
      </c>
      <c r="F31" s="18">
        <v>6000</v>
      </c>
      <c r="G31" s="18">
        <v>49797.2</v>
      </c>
      <c r="H31" s="23"/>
    </row>
    <row r="32" spans="1:8" x14ac:dyDescent="0.2">
      <c r="A32" s="28">
        <v>9</v>
      </c>
      <c r="B32" s="29" t="s">
        <v>12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23"/>
    </row>
    <row r="33" spans="1:8" x14ac:dyDescent="0.2">
      <c r="A33" s="30" t="s">
        <v>21</v>
      </c>
      <c r="B33" s="30"/>
      <c r="C33" s="19">
        <f t="shared" ref="C33:G33" si="1">SUM(C24:C32)</f>
        <v>11802000</v>
      </c>
      <c r="D33" s="19">
        <f t="shared" si="1"/>
        <v>12388058.85</v>
      </c>
      <c r="E33" s="19">
        <f t="shared" si="1"/>
        <v>7277258.4499999993</v>
      </c>
      <c r="F33" s="19">
        <f t="shared" si="1"/>
        <v>7153788.4500000002</v>
      </c>
      <c r="G33" s="19">
        <f t="shared" si="1"/>
        <v>566664.74</v>
      </c>
      <c r="H33" s="23"/>
    </row>
    <row r="34" spans="1:8" s="54" customFormat="1" ht="12" x14ac:dyDescent="0.2">
      <c r="A34" s="32" t="s">
        <v>22</v>
      </c>
      <c r="B34" s="33"/>
      <c r="C34" s="34"/>
      <c r="D34" s="35"/>
      <c r="E34" s="35"/>
      <c r="F34" s="35"/>
      <c r="G34" s="35"/>
      <c r="H34" s="38"/>
    </row>
    <row r="35" spans="1:8" s="54" customFormat="1" ht="12" x14ac:dyDescent="0.2">
      <c r="A35" s="32" t="s">
        <v>23</v>
      </c>
      <c r="B35" s="32"/>
      <c r="C35" s="36"/>
      <c r="D35" s="37"/>
      <c r="E35" s="37"/>
      <c r="F35" s="37"/>
      <c r="G35" s="37"/>
      <c r="H35" s="38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D8" sqref="D8"/>
    </sheetView>
  </sheetViews>
  <sheetFormatPr baseColWidth="10" defaultColWidth="11.42578125" defaultRowHeight="14.25" x14ac:dyDescent="0.2"/>
  <cols>
    <col min="1" max="1" width="6.28515625" style="23" customWidth="1"/>
    <col min="2" max="2" width="33.7109375" style="23" customWidth="1"/>
    <col min="3" max="7" width="16" style="23" customWidth="1"/>
    <col min="8" max="16384" width="11.42578125" style="23"/>
  </cols>
  <sheetData>
    <row r="6" spans="1:8" s="22" customFormat="1" ht="15" x14ac:dyDescent="0.25">
      <c r="A6" s="55" t="s">
        <v>33</v>
      </c>
      <c r="B6" s="55"/>
      <c r="C6" s="55"/>
      <c r="D6" s="55"/>
      <c r="E6" s="55"/>
      <c r="F6" s="55"/>
      <c r="G6" s="55"/>
    </row>
    <row r="7" spans="1:8" s="22" customFormat="1" ht="15" x14ac:dyDescent="0.25">
      <c r="A7" s="55" t="s">
        <v>37</v>
      </c>
      <c r="B7" s="55"/>
      <c r="C7" s="55"/>
      <c r="D7" s="55"/>
      <c r="E7" s="55"/>
      <c r="F7" s="55"/>
      <c r="G7" s="55"/>
      <c r="H7" s="45"/>
    </row>
    <row r="9" spans="1:8" ht="25.5" customHeight="1" x14ac:dyDescent="0.2">
      <c r="A9" s="63" t="s">
        <v>0</v>
      </c>
      <c r="B9" s="64"/>
      <c r="C9" s="60" t="s">
        <v>1</v>
      </c>
      <c r="D9" s="60"/>
      <c r="E9" s="60"/>
      <c r="F9" s="60"/>
      <c r="G9" s="51" t="s">
        <v>2</v>
      </c>
    </row>
    <row r="10" spans="1:8" ht="56.25" customHeight="1" x14ac:dyDescent="0.2">
      <c r="A10" s="65"/>
      <c r="B10" s="66"/>
      <c r="C10" s="51" t="s">
        <v>3</v>
      </c>
      <c r="D10" s="51" t="s">
        <v>24</v>
      </c>
      <c r="E10" s="51" t="s">
        <v>25</v>
      </c>
      <c r="F10" s="51" t="s">
        <v>26</v>
      </c>
      <c r="G10" s="51" t="s">
        <v>26</v>
      </c>
    </row>
    <row r="11" spans="1:8" x14ac:dyDescent="0.2">
      <c r="A11" s="24">
        <v>1</v>
      </c>
      <c r="B11" s="25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6">
        <v>2</v>
      </c>
      <c r="B12" s="27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8" x14ac:dyDescent="0.2">
      <c r="A13" s="26">
        <v>3</v>
      </c>
      <c r="B13" s="27" t="s">
        <v>6</v>
      </c>
      <c r="C13" s="18">
        <v>448820</v>
      </c>
      <c r="D13" s="18">
        <v>448820</v>
      </c>
      <c r="E13" s="18">
        <v>241392.22</v>
      </c>
      <c r="F13" s="18">
        <v>241328.22</v>
      </c>
      <c r="G13" s="18">
        <v>1115.8</v>
      </c>
    </row>
    <row r="14" spans="1:8" x14ac:dyDescent="0.2">
      <c r="A14" s="26">
        <v>4</v>
      </c>
      <c r="B14" s="27" t="s">
        <v>7</v>
      </c>
      <c r="C14" s="18">
        <v>2634130</v>
      </c>
      <c r="D14" s="18">
        <v>2634130</v>
      </c>
      <c r="E14" s="18">
        <v>1478646.66</v>
      </c>
      <c r="F14" s="18">
        <v>1478646.66</v>
      </c>
      <c r="G14" s="18">
        <v>0</v>
      </c>
    </row>
    <row r="15" spans="1:8" x14ac:dyDescent="0.2">
      <c r="A15" s="26">
        <v>5</v>
      </c>
      <c r="B15" s="27" t="s">
        <v>8</v>
      </c>
      <c r="C15" s="18">
        <v>50</v>
      </c>
      <c r="D15" s="18">
        <v>50</v>
      </c>
      <c r="E15" s="18">
        <v>0</v>
      </c>
      <c r="F15" s="18">
        <v>0</v>
      </c>
      <c r="G15" s="18">
        <v>0</v>
      </c>
    </row>
    <row r="16" spans="1:8" x14ac:dyDescent="0.2">
      <c r="A16" s="26">
        <v>6</v>
      </c>
      <c r="B16" s="27" t="s">
        <v>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">
      <c r="A17" s="26">
        <v>7</v>
      </c>
      <c r="B17" s="27" t="s">
        <v>10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">
      <c r="A18" s="26">
        <v>8</v>
      </c>
      <c r="B18" s="27" t="s">
        <v>11</v>
      </c>
      <c r="C18" s="18">
        <v>3000</v>
      </c>
      <c r="D18" s="18">
        <v>53814.75</v>
      </c>
      <c r="E18" s="18">
        <v>0</v>
      </c>
      <c r="F18" s="18">
        <v>0</v>
      </c>
      <c r="G18" s="18">
        <v>0</v>
      </c>
    </row>
    <row r="19" spans="1:7" x14ac:dyDescent="0.2">
      <c r="A19" s="28">
        <v>9</v>
      </c>
      <c r="B19" s="29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">
      <c r="A20" s="30" t="s">
        <v>13</v>
      </c>
      <c r="B20" s="30"/>
      <c r="C20" s="19">
        <f t="shared" ref="C20:G20" si="0">SUM(C11:C19)</f>
        <v>3086000</v>
      </c>
      <c r="D20" s="19">
        <f t="shared" si="0"/>
        <v>3136814.75</v>
      </c>
      <c r="E20" s="19">
        <f t="shared" si="0"/>
        <v>1720038.88</v>
      </c>
      <c r="F20" s="19">
        <f t="shared" si="0"/>
        <v>1719974.88</v>
      </c>
      <c r="G20" s="19">
        <f t="shared" si="0"/>
        <v>1115.8</v>
      </c>
    </row>
    <row r="21" spans="1:7" x14ac:dyDescent="0.2">
      <c r="A21" s="31"/>
      <c r="B21" s="31"/>
      <c r="C21" s="20"/>
      <c r="D21" s="20"/>
      <c r="E21" s="20"/>
      <c r="F21" s="20"/>
      <c r="G21" s="20"/>
    </row>
    <row r="22" spans="1:7" ht="25.5" customHeight="1" x14ac:dyDescent="0.2">
      <c r="A22" s="62" t="s">
        <v>14</v>
      </c>
      <c r="B22" s="62"/>
      <c r="C22" s="60" t="s">
        <v>1</v>
      </c>
      <c r="D22" s="60"/>
      <c r="E22" s="60"/>
      <c r="F22" s="60"/>
      <c r="G22" s="51" t="s">
        <v>2</v>
      </c>
    </row>
    <row r="23" spans="1:7" ht="52.5" x14ac:dyDescent="0.2">
      <c r="A23" s="62"/>
      <c r="B23" s="62"/>
      <c r="C23" s="51" t="s">
        <v>15</v>
      </c>
      <c r="D23" s="51" t="s">
        <v>27</v>
      </c>
      <c r="E23" s="51" t="s">
        <v>28</v>
      </c>
      <c r="F23" s="51" t="s">
        <v>29</v>
      </c>
      <c r="G23" s="51" t="s">
        <v>29</v>
      </c>
    </row>
    <row r="24" spans="1:7" x14ac:dyDescent="0.2">
      <c r="A24" s="24">
        <v>1</v>
      </c>
      <c r="B24" s="25" t="s">
        <v>16</v>
      </c>
      <c r="C24" s="21">
        <v>2728977</v>
      </c>
      <c r="D24" s="21">
        <v>2728977</v>
      </c>
      <c r="E24" s="21">
        <v>1799572.39</v>
      </c>
      <c r="F24" s="21">
        <v>1799572.39</v>
      </c>
      <c r="G24" s="21">
        <v>48717.96</v>
      </c>
    </row>
    <row r="25" spans="1:7" x14ac:dyDescent="0.2">
      <c r="A25" s="26">
        <v>2</v>
      </c>
      <c r="B25" s="27" t="s">
        <v>17</v>
      </c>
      <c r="C25" s="18">
        <v>302713</v>
      </c>
      <c r="D25" s="18">
        <v>345152.66</v>
      </c>
      <c r="E25" s="18">
        <v>176437.32</v>
      </c>
      <c r="F25" s="18">
        <v>172522.76</v>
      </c>
      <c r="G25" s="18">
        <v>9613.7000000000007</v>
      </c>
    </row>
    <row r="26" spans="1:7" x14ac:dyDescent="0.2">
      <c r="A26" s="26">
        <v>3</v>
      </c>
      <c r="B26" s="27" t="s">
        <v>18</v>
      </c>
      <c r="C26" s="18">
        <v>10</v>
      </c>
      <c r="D26" s="18">
        <v>10</v>
      </c>
      <c r="E26" s="18">
        <v>0</v>
      </c>
      <c r="F26" s="18">
        <v>0</v>
      </c>
      <c r="G26" s="18">
        <v>0</v>
      </c>
    </row>
    <row r="27" spans="1:7" x14ac:dyDescent="0.2">
      <c r="A27" s="26">
        <v>4</v>
      </c>
      <c r="B27" s="27" t="s">
        <v>7</v>
      </c>
      <c r="C27" s="18">
        <v>5700</v>
      </c>
      <c r="D27" s="18">
        <v>5700</v>
      </c>
      <c r="E27" s="18">
        <v>2260.59</v>
      </c>
      <c r="F27" s="18">
        <v>1100.25</v>
      </c>
      <c r="G27" s="18">
        <v>0</v>
      </c>
    </row>
    <row r="28" spans="1:7" x14ac:dyDescent="0.2">
      <c r="A28" s="26">
        <v>5</v>
      </c>
      <c r="B28" s="27" t="s">
        <v>19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">
      <c r="A29" s="26">
        <v>6</v>
      </c>
      <c r="B29" s="27" t="s">
        <v>20</v>
      </c>
      <c r="C29" s="18">
        <v>45600</v>
      </c>
      <c r="D29" s="18">
        <v>53975.09</v>
      </c>
      <c r="E29" s="18">
        <v>29524.48</v>
      </c>
      <c r="F29" s="18">
        <v>29524.48</v>
      </c>
      <c r="G29" s="18">
        <v>23570</v>
      </c>
    </row>
    <row r="30" spans="1:7" x14ac:dyDescent="0.2">
      <c r="A30" s="26">
        <v>7</v>
      </c>
      <c r="B30" s="27" t="s">
        <v>10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">
      <c r="A31" s="26">
        <v>8</v>
      </c>
      <c r="B31" s="27" t="s">
        <v>11</v>
      </c>
      <c r="C31" s="18">
        <v>3000</v>
      </c>
      <c r="D31" s="18">
        <v>3000</v>
      </c>
      <c r="E31" s="18">
        <v>0</v>
      </c>
      <c r="F31" s="18">
        <v>0</v>
      </c>
      <c r="G31" s="18">
        <v>0</v>
      </c>
    </row>
    <row r="32" spans="1:7" x14ac:dyDescent="0.2">
      <c r="A32" s="28">
        <v>9</v>
      </c>
      <c r="B32" s="29" t="s">
        <v>12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">
      <c r="A33" s="30" t="s">
        <v>21</v>
      </c>
      <c r="B33" s="30"/>
      <c r="C33" s="19">
        <f t="shared" ref="C33:G33" si="1">SUM(C24:C32)</f>
        <v>3086000</v>
      </c>
      <c r="D33" s="19">
        <f t="shared" si="1"/>
        <v>3136814.75</v>
      </c>
      <c r="E33" s="19">
        <f t="shared" si="1"/>
        <v>2007794.78</v>
      </c>
      <c r="F33" s="19">
        <f t="shared" si="1"/>
        <v>2002719.88</v>
      </c>
      <c r="G33" s="19">
        <f t="shared" si="1"/>
        <v>81901.66</v>
      </c>
    </row>
    <row r="34" spans="1:7" x14ac:dyDescent="0.2">
      <c r="A34" s="39" t="s">
        <v>22</v>
      </c>
      <c r="B34" s="40"/>
      <c r="C34" s="41"/>
      <c r="D34" s="42"/>
      <c r="E34" s="42"/>
      <c r="F34" s="42"/>
      <c r="G34" s="42"/>
    </row>
    <row r="35" spans="1:7" x14ac:dyDescent="0.2">
      <c r="A35" s="39" t="s">
        <v>23</v>
      </c>
      <c r="B35" s="39"/>
      <c r="C35" s="43"/>
      <c r="D35" s="44"/>
      <c r="E35" s="44"/>
      <c r="F35" s="44"/>
      <c r="G35" s="44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F10" sqref="F10"/>
    </sheetView>
  </sheetViews>
  <sheetFormatPr baseColWidth="10" defaultColWidth="11.42578125" defaultRowHeight="14.25" x14ac:dyDescent="0.2"/>
  <cols>
    <col min="1" max="1" width="6.28515625" style="23" customWidth="1"/>
    <col min="2" max="2" width="33.7109375" style="23" customWidth="1"/>
    <col min="3" max="6" width="16" style="23" customWidth="1"/>
    <col min="7" max="7" width="14.42578125" style="23" customWidth="1"/>
    <col min="8" max="16384" width="11.42578125" style="23"/>
  </cols>
  <sheetData>
    <row r="6" spans="1:8" s="22" customFormat="1" ht="15" x14ac:dyDescent="0.25">
      <c r="A6" s="55" t="s">
        <v>34</v>
      </c>
      <c r="B6" s="55"/>
      <c r="C6" s="55"/>
      <c r="D6" s="55"/>
      <c r="E6" s="55"/>
      <c r="F6" s="55"/>
      <c r="G6" s="45"/>
      <c r="H6" s="45"/>
    </row>
    <row r="7" spans="1:8" s="22" customFormat="1" ht="15" x14ac:dyDescent="0.25">
      <c r="A7" s="55" t="s">
        <v>37</v>
      </c>
      <c r="B7" s="55"/>
      <c r="C7" s="55"/>
      <c r="D7" s="55"/>
      <c r="E7" s="55"/>
      <c r="F7" s="55"/>
      <c r="G7" s="55"/>
      <c r="H7" s="45"/>
    </row>
    <row r="9" spans="1:8" ht="25.5" x14ac:dyDescent="0.2">
      <c r="A9" s="63" t="s">
        <v>0</v>
      </c>
      <c r="B9" s="64"/>
      <c r="C9" s="60" t="s">
        <v>1</v>
      </c>
      <c r="D9" s="60"/>
      <c r="E9" s="60"/>
      <c r="F9" s="60"/>
      <c r="G9" s="50" t="s">
        <v>2</v>
      </c>
    </row>
    <row r="10" spans="1:8" ht="52.5" x14ac:dyDescent="0.2">
      <c r="A10" s="65"/>
      <c r="B10" s="66"/>
      <c r="C10" s="50" t="s">
        <v>3</v>
      </c>
      <c r="D10" s="50" t="s">
        <v>24</v>
      </c>
      <c r="E10" s="50" t="s">
        <v>25</v>
      </c>
      <c r="F10" s="50" t="s">
        <v>26</v>
      </c>
      <c r="G10" s="50" t="s">
        <v>26</v>
      </c>
    </row>
    <row r="11" spans="1:8" x14ac:dyDescent="0.2">
      <c r="A11" s="24">
        <v>1</v>
      </c>
      <c r="B11" s="25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6">
        <v>2</v>
      </c>
      <c r="B12" s="27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8" x14ac:dyDescent="0.2">
      <c r="A13" s="26">
        <v>3</v>
      </c>
      <c r="B13" s="27" t="s">
        <v>6</v>
      </c>
      <c r="C13" s="18">
        <v>18490395</v>
      </c>
      <c r="D13" s="18">
        <v>22287553.100000001</v>
      </c>
      <c r="E13" s="18">
        <v>13871367.859999999</v>
      </c>
      <c r="F13" s="18">
        <v>6015902.1200000001</v>
      </c>
      <c r="G13" s="18">
        <v>1956627.14</v>
      </c>
    </row>
    <row r="14" spans="1:8" x14ac:dyDescent="0.2">
      <c r="A14" s="26">
        <v>4</v>
      </c>
      <c r="B14" s="27" t="s">
        <v>7</v>
      </c>
      <c r="C14" s="18">
        <v>150767</v>
      </c>
      <c r="D14" s="18">
        <v>150767</v>
      </c>
      <c r="E14" s="18">
        <v>102169.61</v>
      </c>
      <c r="F14" s="18">
        <v>78897.75</v>
      </c>
      <c r="G14" s="18">
        <v>109890.77</v>
      </c>
    </row>
    <row r="15" spans="1:8" x14ac:dyDescent="0.2">
      <c r="A15" s="26">
        <v>5</v>
      </c>
      <c r="B15" s="27" t="s">
        <v>8</v>
      </c>
      <c r="C15" s="18">
        <v>145894.89000000001</v>
      </c>
      <c r="D15" s="18">
        <v>145894.89000000001</v>
      </c>
      <c r="E15" s="18">
        <v>17950.599999999999</v>
      </c>
      <c r="F15" s="18">
        <v>15584.91</v>
      </c>
      <c r="G15" s="18">
        <v>7571.26</v>
      </c>
    </row>
    <row r="16" spans="1:8" x14ac:dyDescent="0.2">
      <c r="A16" s="26">
        <v>6</v>
      </c>
      <c r="B16" s="27" t="s">
        <v>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">
      <c r="A17" s="26">
        <v>7</v>
      </c>
      <c r="B17" s="27" t="s">
        <v>10</v>
      </c>
      <c r="C17" s="18">
        <v>0</v>
      </c>
      <c r="D17" s="18">
        <v>0</v>
      </c>
      <c r="E17" s="18">
        <v>0</v>
      </c>
      <c r="F17" s="18">
        <v>0</v>
      </c>
      <c r="G17" s="18">
        <v>1015.25</v>
      </c>
    </row>
    <row r="18" spans="1:7" x14ac:dyDescent="0.2">
      <c r="A18" s="26">
        <v>8</v>
      </c>
      <c r="B18" s="27" t="s">
        <v>11</v>
      </c>
      <c r="C18" s="18">
        <v>298943.11</v>
      </c>
      <c r="D18" s="18">
        <v>1332053.7</v>
      </c>
      <c r="E18" s="18">
        <v>191031.66</v>
      </c>
      <c r="F18" s="18">
        <v>191031.66</v>
      </c>
      <c r="G18" s="18">
        <v>89238.080000000002</v>
      </c>
    </row>
    <row r="19" spans="1:7" x14ac:dyDescent="0.2">
      <c r="A19" s="28">
        <v>9</v>
      </c>
      <c r="B19" s="29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">
      <c r="A20" s="30" t="s">
        <v>13</v>
      </c>
      <c r="B20" s="30"/>
      <c r="C20" s="19">
        <f>SUM(C11:C19)</f>
        <v>19086000</v>
      </c>
      <c r="D20" s="19">
        <f t="shared" ref="D20:G20" si="0">SUM(D11:D19)</f>
        <v>23916268.690000001</v>
      </c>
      <c r="E20" s="19">
        <f t="shared" si="0"/>
        <v>14182519.729999999</v>
      </c>
      <c r="F20" s="19">
        <f t="shared" si="0"/>
        <v>6301416.4400000004</v>
      </c>
      <c r="G20" s="19">
        <f t="shared" si="0"/>
        <v>2164342.5</v>
      </c>
    </row>
    <row r="21" spans="1:7" x14ac:dyDescent="0.2">
      <c r="A21" s="31"/>
      <c r="B21" s="31"/>
      <c r="C21" s="20"/>
      <c r="D21" s="20"/>
      <c r="E21" s="20"/>
      <c r="F21" s="20"/>
      <c r="G21" s="20"/>
    </row>
    <row r="22" spans="1:7" ht="25.5" x14ac:dyDescent="0.2">
      <c r="A22" s="62" t="s">
        <v>14</v>
      </c>
      <c r="B22" s="62"/>
      <c r="C22" s="60" t="s">
        <v>1</v>
      </c>
      <c r="D22" s="60"/>
      <c r="E22" s="60"/>
      <c r="F22" s="60"/>
      <c r="G22" s="50" t="s">
        <v>2</v>
      </c>
    </row>
    <row r="23" spans="1:7" ht="52.5" x14ac:dyDescent="0.2">
      <c r="A23" s="62"/>
      <c r="B23" s="62"/>
      <c r="C23" s="50" t="s">
        <v>15</v>
      </c>
      <c r="D23" s="50" t="s">
        <v>27</v>
      </c>
      <c r="E23" s="50" t="s">
        <v>28</v>
      </c>
      <c r="F23" s="50" t="s">
        <v>29</v>
      </c>
      <c r="G23" s="50" t="s">
        <v>29</v>
      </c>
    </row>
    <row r="24" spans="1:7" x14ac:dyDescent="0.2">
      <c r="A24" s="24">
        <v>1</v>
      </c>
      <c r="B24" s="25" t="s">
        <v>16</v>
      </c>
      <c r="C24" s="21">
        <v>1422280.93</v>
      </c>
      <c r="D24" s="21">
        <v>1422280.93</v>
      </c>
      <c r="E24" s="21">
        <v>889034.66</v>
      </c>
      <c r="F24" s="21">
        <v>889034.66</v>
      </c>
      <c r="G24" s="21">
        <v>0</v>
      </c>
    </row>
    <row r="25" spans="1:7" x14ac:dyDescent="0.2">
      <c r="A25" s="26">
        <v>2</v>
      </c>
      <c r="B25" s="27" t="s">
        <v>17</v>
      </c>
      <c r="C25" s="18">
        <v>16463572.52</v>
      </c>
      <c r="D25" s="18">
        <v>20730259.59</v>
      </c>
      <c r="E25" s="18">
        <v>10955643.619999999</v>
      </c>
      <c r="F25" s="18">
        <v>10949700.1</v>
      </c>
      <c r="G25" s="18">
        <v>470.56</v>
      </c>
    </row>
    <row r="26" spans="1:7" x14ac:dyDescent="0.2">
      <c r="A26" s="26">
        <v>3</v>
      </c>
      <c r="B26" s="27" t="s">
        <v>18</v>
      </c>
      <c r="C26" s="18">
        <v>800</v>
      </c>
      <c r="D26" s="18">
        <v>800</v>
      </c>
      <c r="E26" s="18">
        <v>15.03</v>
      </c>
      <c r="F26" s="18">
        <v>15.03</v>
      </c>
      <c r="G26" s="18">
        <v>0</v>
      </c>
    </row>
    <row r="27" spans="1:7" x14ac:dyDescent="0.2">
      <c r="A27" s="26">
        <v>4</v>
      </c>
      <c r="B27" s="27" t="s">
        <v>7</v>
      </c>
      <c r="C27" s="18">
        <v>191403.55</v>
      </c>
      <c r="D27" s="18">
        <v>27750</v>
      </c>
      <c r="E27" s="18">
        <v>0</v>
      </c>
      <c r="F27" s="18">
        <v>0</v>
      </c>
      <c r="G27" s="18">
        <v>0</v>
      </c>
    </row>
    <row r="28" spans="1:7" x14ac:dyDescent="0.2">
      <c r="A28" s="26">
        <v>5</v>
      </c>
      <c r="B28" s="27" t="s">
        <v>19</v>
      </c>
      <c r="C28" s="18">
        <v>37476</v>
      </c>
      <c r="D28" s="18">
        <v>37476</v>
      </c>
      <c r="E28" s="18">
        <v>0</v>
      </c>
      <c r="F28" s="18">
        <v>0</v>
      </c>
      <c r="G28" s="18">
        <v>0</v>
      </c>
    </row>
    <row r="29" spans="1:7" x14ac:dyDescent="0.2">
      <c r="A29" s="26">
        <v>6</v>
      </c>
      <c r="B29" s="27" t="s">
        <v>20</v>
      </c>
      <c r="C29" s="18">
        <v>970467</v>
      </c>
      <c r="D29" s="18">
        <v>1697702.17</v>
      </c>
      <c r="E29" s="18">
        <v>172812.34</v>
      </c>
      <c r="F29" s="18">
        <v>172812.34</v>
      </c>
      <c r="G29" s="18">
        <v>0</v>
      </c>
    </row>
    <row r="30" spans="1:7" x14ac:dyDescent="0.2">
      <c r="A30" s="26">
        <v>7</v>
      </c>
      <c r="B30" s="27" t="s">
        <v>10</v>
      </c>
      <c r="C30" s="18">
        <v>0</v>
      </c>
      <c r="D30" s="18">
        <v>0</v>
      </c>
      <c r="E30" s="18">
        <v>0</v>
      </c>
      <c r="F30" s="18">
        <v>0</v>
      </c>
      <c r="G30" s="18">
        <v>1139719.98</v>
      </c>
    </row>
    <row r="31" spans="1:7" x14ac:dyDescent="0.2">
      <c r="A31" s="26">
        <v>8</v>
      </c>
      <c r="B31" s="27" t="s">
        <v>11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">
      <c r="A32" s="28">
        <v>9</v>
      </c>
      <c r="B32" s="29" t="s">
        <v>12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">
      <c r="A33" s="30" t="s">
        <v>21</v>
      </c>
      <c r="B33" s="30"/>
      <c r="C33" s="19">
        <f t="shared" ref="C33:G33" si="1">SUM(C24:C32)</f>
        <v>19086000</v>
      </c>
      <c r="D33" s="19">
        <f t="shared" si="1"/>
        <v>23916268.689999998</v>
      </c>
      <c r="E33" s="19">
        <f t="shared" si="1"/>
        <v>12017505.649999999</v>
      </c>
      <c r="F33" s="19">
        <f t="shared" si="1"/>
        <v>12011562.129999999</v>
      </c>
      <c r="G33" s="19">
        <f t="shared" si="1"/>
        <v>1140190.54</v>
      </c>
    </row>
    <row r="34" spans="1:7" x14ac:dyDescent="0.2">
      <c r="A34" s="32" t="s">
        <v>22</v>
      </c>
      <c r="B34" s="33"/>
      <c r="C34" s="34"/>
      <c r="D34" s="35"/>
      <c r="E34" s="35"/>
      <c r="F34" s="35"/>
      <c r="G34" s="35"/>
    </row>
    <row r="35" spans="1:7" x14ac:dyDescent="0.2">
      <c r="A35" s="32" t="s">
        <v>23</v>
      </c>
      <c r="B35" s="32"/>
      <c r="C35" s="36"/>
      <c r="D35" s="37"/>
      <c r="E35" s="37"/>
      <c r="F35" s="37"/>
      <c r="G35" s="37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F33" sqref="F33"/>
    </sheetView>
  </sheetViews>
  <sheetFormatPr baseColWidth="10" defaultColWidth="11.42578125" defaultRowHeight="14.25" x14ac:dyDescent="0.2"/>
  <cols>
    <col min="1" max="1" width="6.28515625" style="23" customWidth="1"/>
    <col min="2" max="2" width="33.7109375" style="23" customWidth="1"/>
    <col min="3" max="7" width="16" style="23" customWidth="1"/>
    <col min="8" max="16384" width="11.42578125" style="23"/>
  </cols>
  <sheetData>
    <row r="6" spans="1:8" s="22" customFormat="1" ht="15" x14ac:dyDescent="0.25">
      <c r="A6" s="55" t="s">
        <v>35</v>
      </c>
      <c r="B6" s="55"/>
      <c r="C6" s="55"/>
      <c r="D6" s="55"/>
      <c r="E6" s="55"/>
      <c r="F6" s="55"/>
      <c r="G6" s="55"/>
    </row>
    <row r="7" spans="1:8" s="22" customFormat="1" ht="15" x14ac:dyDescent="0.25">
      <c r="A7" s="55" t="s">
        <v>37</v>
      </c>
      <c r="B7" s="55"/>
      <c r="C7" s="55"/>
      <c r="D7" s="55"/>
      <c r="E7" s="55"/>
      <c r="F7" s="55"/>
      <c r="G7" s="55"/>
      <c r="H7" s="45"/>
    </row>
    <row r="9" spans="1:8" ht="25.5" customHeight="1" x14ac:dyDescent="0.2">
      <c r="A9" s="63" t="s">
        <v>0</v>
      </c>
      <c r="B9" s="64"/>
      <c r="C9" s="60" t="s">
        <v>1</v>
      </c>
      <c r="D9" s="60"/>
      <c r="E9" s="60"/>
      <c r="F9" s="60"/>
      <c r="G9" s="49" t="s">
        <v>2</v>
      </c>
    </row>
    <row r="10" spans="1:8" ht="52.5" x14ac:dyDescent="0.2">
      <c r="A10" s="65"/>
      <c r="B10" s="66"/>
      <c r="C10" s="49" t="s">
        <v>3</v>
      </c>
      <c r="D10" s="49" t="s">
        <v>24</v>
      </c>
      <c r="E10" s="49" t="s">
        <v>25</v>
      </c>
      <c r="F10" s="49" t="s">
        <v>26</v>
      </c>
      <c r="G10" s="49" t="s">
        <v>26</v>
      </c>
    </row>
    <row r="11" spans="1:8" x14ac:dyDescent="0.2">
      <c r="A11" s="24">
        <v>1</v>
      </c>
      <c r="B11" s="25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26">
        <v>2</v>
      </c>
      <c r="B12" s="27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8" x14ac:dyDescent="0.2">
      <c r="A13" s="26">
        <v>3</v>
      </c>
      <c r="B13" s="27" t="s">
        <v>6</v>
      </c>
      <c r="C13" s="18">
        <v>30174.41</v>
      </c>
      <c r="D13" s="18">
        <v>30174.41</v>
      </c>
      <c r="E13" s="18">
        <v>27763.77</v>
      </c>
      <c r="F13" s="18">
        <v>23380.12</v>
      </c>
      <c r="G13" s="18">
        <v>1782</v>
      </c>
    </row>
    <row r="14" spans="1:8" x14ac:dyDescent="0.2">
      <c r="A14" s="26">
        <v>4</v>
      </c>
      <c r="B14" s="27" t="s">
        <v>7</v>
      </c>
      <c r="C14" s="18">
        <v>1145768.6100000001</v>
      </c>
      <c r="D14" s="18">
        <v>1145768.6100000001</v>
      </c>
      <c r="E14" s="18">
        <v>553878.43000000005</v>
      </c>
      <c r="F14" s="18">
        <v>462412.96</v>
      </c>
      <c r="G14" s="18">
        <v>82434.52</v>
      </c>
    </row>
    <row r="15" spans="1:8" x14ac:dyDescent="0.2">
      <c r="A15" s="26">
        <v>5</v>
      </c>
      <c r="B15" s="27" t="s">
        <v>8</v>
      </c>
      <c r="C15" s="18">
        <v>80</v>
      </c>
      <c r="D15" s="18">
        <v>80</v>
      </c>
      <c r="E15" s="18">
        <v>0</v>
      </c>
      <c r="F15" s="18">
        <v>0</v>
      </c>
      <c r="G15" s="18">
        <v>0</v>
      </c>
    </row>
    <row r="16" spans="1:8" x14ac:dyDescent="0.2">
      <c r="A16" s="26">
        <v>6</v>
      </c>
      <c r="B16" s="27" t="s">
        <v>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">
      <c r="A17" s="26">
        <v>7</v>
      </c>
      <c r="B17" s="27" t="s">
        <v>10</v>
      </c>
      <c r="C17" s="18">
        <v>527726.98</v>
      </c>
      <c r="D17" s="18">
        <v>693221.59</v>
      </c>
      <c r="E17" s="18">
        <v>170494.61</v>
      </c>
      <c r="F17" s="18">
        <v>170494.61</v>
      </c>
      <c r="G17" s="18">
        <v>8000</v>
      </c>
    </row>
    <row r="18" spans="1:7" x14ac:dyDescent="0.2">
      <c r="A18" s="26">
        <v>8</v>
      </c>
      <c r="B18" s="27" t="s">
        <v>11</v>
      </c>
      <c r="C18" s="18">
        <v>8250</v>
      </c>
      <c r="D18" s="18">
        <v>527253.07999999996</v>
      </c>
      <c r="E18" s="18">
        <v>4500</v>
      </c>
      <c r="F18" s="18">
        <v>4500</v>
      </c>
      <c r="G18" s="18">
        <v>0</v>
      </c>
    </row>
    <row r="19" spans="1:7" x14ac:dyDescent="0.2">
      <c r="A19" s="28">
        <v>9</v>
      </c>
      <c r="B19" s="29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">
      <c r="A20" s="30" t="s">
        <v>13</v>
      </c>
      <c r="B20" s="30"/>
      <c r="C20" s="19">
        <f t="shared" ref="C20:G20" si="0">SUM(C11:C19)</f>
        <v>1712000</v>
      </c>
      <c r="D20" s="19">
        <f t="shared" si="0"/>
        <v>2396497.69</v>
      </c>
      <c r="E20" s="19">
        <f t="shared" si="0"/>
        <v>756636.81</v>
      </c>
      <c r="F20" s="19">
        <f t="shared" si="0"/>
        <v>660787.68999999994</v>
      </c>
      <c r="G20" s="19">
        <f t="shared" si="0"/>
        <v>92216.52</v>
      </c>
    </row>
    <row r="21" spans="1:7" x14ac:dyDescent="0.2">
      <c r="A21" s="31"/>
      <c r="B21" s="31"/>
      <c r="C21" s="20"/>
      <c r="D21" s="20"/>
      <c r="E21" s="20"/>
      <c r="F21" s="20"/>
      <c r="G21" s="20"/>
    </row>
    <row r="22" spans="1:7" ht="25.5" customHeight="1" x14ac:dyDescent="0.2">
      <c r="A22" s="62" t="s">
        <v>14</v>
      </c>
      <c r="B22" s="62"/>
      <c r="C22" s="60" t="s">
        <v>1</v>
      </c>
      <c r="D22" s="60"/>
      <c r="E22" s="60"/>
      <c r="F22" s="60"/>
      <c r="G22" s="49" t="s">
        <v>2</v>
      </c>
    </row>
    <row r="23" spans="1:7" ht="52.5" x14ac:dyDescent="0.2">
      <c r="A23" s="62"/>
      <c r="B23" s="62"/>
      <c r="C23" s="49" t="s">
        <v>15</v>
      </c>
      <c r="D23" s="49" t="s">
        <v>27</v>
      </c>
      <c r="E23" s="49" t="s">
        <v>28</v>
      </c>
      <c r="F23" s="49" t="s">
        <v>29</v>
      </c>
      <c r="G23" s="49" t="s">
        <v>29</v>
      </c>
    </row>
    <row r="24" spans="1:7" x14ac:dyDescent="0.2">
      <c r="A24" s="24">
        <v>1</v>
      </c>
      <c r="B24" s="25" t="s">
        <v>16</v>
      </c>
      <c r="C24" s="21">
        <v>434679.25</v>
      </c>
      <c r="D24" s="21">
        <v>443150.48</v>
      </c>
      <c r="E24" s="21">
        <v>287080.46999999997</v>
      </c>
      <c r="F24" s="21">
        <v>287080.46999999997</v>
      </c>
      <c r="G24" s="21">
        <v>0</v>
      </c>
    </row>
    <row r="25" spans="1:7" x14ac:dyDescent="0.2">
      <c r="A25" s="26">
        <v>2</v>
      </c>
      <c r="B25" s="27" t="s">
        <v>17</v>
      </c>
      <c r="C25" s="18">
        <v>617015.30000000005</v>
      </c>
      <c r="D25" s="18">
        <v>913893.14</v>
      </c>
      <c r="E25" s="18">
        <v>314687.81</v>
      </c>
      <c r="F25" s="18">
        <v>304268.28999999998</v>
      </c>
      <c r="G25" s="18">
        <v>0</v>
      </c>
    </row>
    <row r="26" spans="1:7" x14ac:dyDescent="0.2">
      <c r="A26" s="26">
        <v>3</v>
      </c>
      <c r="B26" s="27" t="s">
        <v>18</v>
      </c>
      <c r="C26" s="18">
        <v>100</v>
      </c>
      <c r="D26" s="18">
        <v>100</v>
      </c>
      <c r="E26" s="18">
        <v>0</v>
      </c>
      <c r="F26" s="18">
        <v>0</v>
      </c>
      <c r="G26" s="18">
        <v>0</v>
      </c>
    </row>
    <row r="27" spans="1:7" x14ac:dyDescent="0.2">
      <c r="A27" s="26">
        <v>4</v>
      </c>
      <c r="B27" s="27" t="s">
        <v>7</v>
      </c>
      <c r="C27" s="18">
        <v>8000</v>
      </c>
      <c r="D27" s="18">
        <v>1000</v>
      </c>
      <c r="E27" s="18">
        <v>1000</v>
      </c>
      <c r="F27" s="18">
        <v>1000</v>
      </c>
      <c r="G27" s="18">
        <v>0</v>
      </c>
    </row>
    <row r="28" spans="1:7" x14ac:dyDescent="0.2">
      <c r="A28" s="26">
        <v>5</v>
      </c>
      <c r="B28" s="27" t="s">
        <v>19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">
      <c r="A29" s="26">
        <v>6</v>
      </c>
      <c r="B29" s="27" t="s">
        <v>20</v>
      </c>
      <c r="C29" s="18">
        <v>433168</v>
      </c>
      <c r="D29" s="18">
        <v>819316.62</v>
      </c>
      <c r="E29" s="18">
        <v>34278.089999999997</v>
      </c>
      <c r="F29" s="18">
        <v>34278.089999999997</v>
      </c>
      <c r="G29" s="18">
        <v>0</v>
      </c>
    </row>
    <row r="30" spans="1:7" x14ac:dyDescent="0.2">
      <c r="A30" s="26">
        <v>7</v>
      </c>
      <c r="B30" s="27" t="s">
        <v>10</v>
      </c>
      <c r="C30" s="18">
        <v>202987.45</v>
      </c>
      <c r="D30" s="18">
        <v>202987.45</v>
      </c>
      <c r="E30" s="18">
        <v>202987.45</v>
      </c>
      <c r="F30" s="18">
        <v>0</v>
      </c>
      <c r="G30" s="18">
        <v>0</v>
      </c>
    </row>
    <row r="31" spans="1:7" x14ac:dyDescent="0.2">
      <c r="A31" s="26">
        <v>8</v>
      </c>
      <c r="B31" s="27" t="s">
        <v>11</v>
      </c>
      <c r="C31" s="18">
        <v>16050</v>
      </c>
      <c r="D31" s="18">
        <v>16050</v>
      </c>
      <c r="E31" s="18">
        <v>0</v>
      </c>
      <c r="F31" s="18">
        <v>0</v>
      </c>
      <c r="G31" s="18">
        <v>0</v>
      </c>
    </row>
    <row r="32" spans="1:7" x14ac:dyDescent="0.2">
      <c r="A32" s="28">
        <v>9</v>
      </c>
      <c r="B32" s="29" t="s">
        <v>12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">
      <c r="A33" s="30" t="s">
        <v>21</v>
      </c>
      <c r="B33" s="30"/>
      <c r="C33" s="19">
        <f t="shared" ref="C33:G33" si="1">SUM(C24:C32)</f>
        <v>1712000</v>
      </c>
      <c r="D33" s="19">
        <f t="shared" si="1"/>
        <v>2396497.6900000004</v>
      </c>
      <c r="E33" s="19">
        <f t="shared" si="1"/>
        <v>840033.82000000007</v>
      </c>
      <c r="F33" s="19">
        <f t="shared" si="1"/>
        <v>626626.85</v>
      </c>
      <c r="G33" s="19">
        <f t="shared" si="1"/>
        <v>0</v>
      </c>
    </row>
    <row r="34" spans="1:7" x14ac:dyDescent="0.2">
      <c r="A34" s="32" t="s">
        <v>22</v>
      </c>
      <c r="B34" s="33"/>
      <c r="C34" s="34"/>
      <c r="D34" s="35"/>
      <c r="E34" s="35"/>
      <c r="F34" s="35"/>
      <c r="G34" s="35"/>
    </row>
    <row r="35" spans="1:7" x14ac:dyDescent="0.2">
      <c r="A35" s="32" t="s">
        <v>23</v>
      </c>
      <c r="B35" s="32"/>
      <c r="C35" s="36"/>
      <c r="D35" s="37"/>
      <c r="E35" s="37"/>
      <c r="F35" s="37"/>
      <c r="G35" s="37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D20" sqref="D20"/>
    </sheetView>
  </sheetViews>
  <sheetFormatPr baseColWidth="10" defaultColWidth="11.42578125" defaultRowHeight="14.25" x14ac:dyDescent="0.2"/>
  <cols>
    <col min="1" max="1" width="6.28515625" style="1" customWidth="1"/>
    <col min="2" max="2" width="33.7109375" style="1" customWidth="1"/>
    <col min="3" max="7" width="16" style="1" customWidth="1"/>
    <col min="8" max="16384" width="11.42578125" style="1"/>
  </cols>
  <sheetData>
    <row r="6" spans="1:8" s="22" customFormat="1" ht="15" x14ac:dyDescent="0.25">
      <c r="A6" s="55" t="s">
        <v>36</v>
      </c>
      <c r="B6" s="55"/>
      <c r="C6" s="55"/>
      <c r="D6" s="55"/>
      <c r="E6" s="55"/>
      <c r="F6" s="55"/>
      <c r="G6" s="55"/>
    </row>
    <row r="7" spans="1:8" s="22" customFormat="1" ht="15" x14ac:dyDescent="0.25">
      <c r="A7" s="55" t="s">
        <v>37</v>
      </c>
      <c r="B7" s="55"/>
      <c r="C7" s="55"/>
      <c r="D7" s="55"/>
      <c r="E7" s="55"/>
      <c r="F7" s="55"/>
      <c r="G7" s="55"/>
      <c r="H7" s="45"/>
    </row>
    <row r="9" spans="1:8" ht="25.5" customHeight="1" x14ac:dyDescent="0.2">
      <c r="A9" s="56" t="s">
        <v>0</v>
      </c>
      <c r="B9" s="57"/>
      <c r="C9" s="68" t="s">
        <v>1</v>
      </c>
      <c r="D9" s="68"/>
      <c r="E9" s="68"/>
      <c r="F9" s="68"/>
      <c r="G9" s="47" t="s">
        <v>2</v>
      </c>
    </row>
    <row r="10" spans="1:8" ht="52.5" x14ac:dyDescent="0.2">
      <c r="A10" s="58"/>
      <c r="B10" s="59"/>
      <c r="C10" s="47" t="s">
        <v>3</v>
      </c>
      <c r="D10" s="47" t="s">
        <v>24</v>
      </c>
      <c r="E10" s="47" t="s">
        <v>25</v>
      </c>
      <c r="F10" s="47" t="s">
        <v>26</v>
      </c>
      <c r="G10" s="47" t="s">
        <v>26</v>
      </c>
    </row>
    <row r="11" spans="1:8" x14ac:dyDescent="0.2">
      <c r="A11" s="2">
        <v>1</v>
      </c>
      <c r="B11" s="3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4">
        <v>2</v>
      </c>
      <c r="B12" s="5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8" x14ac:dyDescent="0.2">
      <c r="A13" s="4">
        <v>3</v>
      </c>
      <c r="B13" s="5" t="s">
        <v>6</v>
      </c>
      <c r="C13" s="18">
        <v>41431.279999999999</v>
      </c>
      <c r="D13" s="18">
        <v>41431.279999999999</v>
      </c>
      <c r="E13" s="18">
        <v>4491</v>
      </c>
      <c r="F13" s="18">
        <v>4491</v>
      </c>
      <c r="G13" s="18">
        <v>0</v>
      </c>
    </row>
    <row r="14" spans="1:8" x14ac:dyDescent="0.2">
      <c r="A14" s="4">
        <v>4</v>
      </c>
      <c r="B14" s="5" t="s">
        <v>7</v>
      </c>
      <c r="C14" s="18">
        <v>524324.72</v>
      </c>
      <c r="D14" s="18">
        <v>535679.79</v>
      </c>
      <c r="E14" s="18">
        <v>166065.07</v>
      </c>
      <c r="F14" s="18">
        <v>166065.07</v>
      </c>
      <c r="G14" s="18">
        <v>141450</v>
      </c>
    </row>
    <row r="15" spans="1:8" x14ac:dyDescent="0.2">
      <c r="A15" s="4">
        <v>5</v>
      </c>
      <c r="B15" s="5" t="s">
        <v>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8" x14ac:dyDescent="0.2">
      <c r="A16" s="4">
        <v>6</v>
      </c>
      <c r="B16" s="5" t="s">
        <v>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">
      <c r="A17" s="4">
        <v>7</v>
      </c>
      <c r="B17" s="5" t="s">
        <v>10</v>
      </c>
      <c r="C17" s="18">
        <v>61444</v>
      </c>
      <c r="D17" s="18">
        <v>123325.92</v>
      </c>
      <c r="E17" s="18">
        <v>0</v>
      </c>
      <c r="F17" s="18">
        <v>0</v>
      </c>
      <c r="G17" s="18">
        <v>29444.14</v>
      </c>
    </row>
    <row r="18" spans="1:7" x14ac:dyDescent="0.2">
      <c r="A18" s="4">
        <v>8</v>
      </c>
      <c r="B18" s="5" t="s">
        <v>11</v>
      </c>
      <c r="C18" s="18">
        <v>0</v>
      </c>
      <c r="D18" s="18">
        <v>15266.27</v>
      </c>
      <c r="E18" s="18">
        <v>0</v>
      </c>
      <c r="F18" s="18">
        <v>0</v>
      </c>
      <c r="G18" s="18">
        <v>0</v>
      </c>
    </row>
    <row r="19" spans="1:7" x14ac:dyDescent="0.2">
      <c r="A19" s="6">
        <v>9</v>
      </c>
      <c r="B19" s="7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">
      <c r="A20" s="8" t="s">
        <v>13</v>
      </c>
      <c r="B20" s="8"/>
      <c r="C20" s="19">
        <f t="shared" ref="C20:G20" si="0">SUM(C11:C19)</f>
        <v>627200</v>
      </c>
      <c r="D20" s="19">
        <f t="shared" si="0"/>
        <v>715703.26000000013</v>
      </c>
      <c r="E20" s="19">
        <f t="shared" si="0"/>
        <v>170556.07</v>
      </c>
      <c r="F20" s="19">
        <f t="shared" si="0"/>
        <v>170556.07</v>
      </c>
      <c r="G20" s="19">
        <f t="shared" si="0"/>
        <v>170894.14</v>
      </c>
    </row>
    <row r="21" spans="1:7" x14ac:dyDescent="0.2">
      <c r="A21" s="9"/>
      <c r="B21" s="9"/>
      <c r="C21" s="20"/>
      <c r="D21" s="20"/>
      <c r="E21" s="20"/>
      <c r="F21" s="20"/>
      <c r="G21" s="20"/>
    </row>
    <row r="22" spans="1:7" ht="25.5" customHeight="1" x14ac:dyDescent="0.2">
      <c r="A22" s="61" t="s">
        <v>14</v>
      </c>
      <c r="B22" s="61"/>
      <c r="C22" s="60" t="s">
        <v>1</v>
      </c>
      <c r="D22" s="60"/>
      <c r="E22" s="60"/>
      <c r="F22" s="60"/>
      <c r="G22" s="46" t="s">
        <v>2</v>
      </c>
    </row>
    <row r="23" spans="1:7" ht="52.5" x14ac:dyDescent="0.2">
      <c r="A23" s="61"/>
      <c r="B23" s="61"/>
      <c r="C23" s="46" t="s">
        <v>15</v>
      </c>
      <c r="D23" s="46" t="s">
        <v>27</v>
      </c>
      <c r="E23" s="46" t="s">
        <v>28</v>
      </c>
      <c r="F23" s="46" t="s">
        <v>29</v>
      </c>
      <c r="G23" s="46" t="s">
        <v>29</v>
      </c>
    </row>
    <row r="24" spans="1:7" x14ac:dyDescent="0.2">
      <c r="A24" s="2">
        <v>1</v>
      </c>
      <c r="B24" s="3" t="s">
        <v>16</v>
      </c>
      <c r="C24" s="21">
        <v>233073.25</v>
      </c>
      <c r="D24" s="21">
        <v>233073.25</v>
      </c>
      <c r="E24" s="21">
        <v>135316.89000000001</v>
      </c>
      <c r="F24" s="21">
        <v>135316.89000000001</v>
      </c>
      <c r="G24" s="21">
        <v>0</v>
      </c>
    </row>
    <row r="25" spans="1:7" x14ac:dyDescent="0.2">
      <c r="A25" s="4">
        <v>2</v>
      </c>
      <c r="B25" s="5" t="s">
        <v>17</v>
      </c>
      <c r="C25" s="18">
        <v>311535.11</v>
      </c>
      <c r="D25" s="18">
        <v>329741.21000000002</v>
      </c>
      <c r="E25" s="18">
        <v>110613.05</v>
      </c>
      <c r="F25" s="18">
        <v>110290.93</v>
      </c>
      <c r="G25" s="18">
        <v>2051.13</v>
      </c>
    </row>
    <row r="26" spans="1:7" x14ac:dyDescent="0.2">
      <c r="A26" s="4">
        <v>3</v>
      </c>
      <c r="B26" s="5" t="s">
        <v>18</v>
      </c>
      <c r="C26" s="18">
        <v>400</v>
      </c>
      <c r="D26" s="18">
        <v>400</v>
      </c>
      <c r="E26" s="18">
        <v>0</v>
      </c>
      <c r="F26" s="18">
        <v>0</v>
      </c>
      <c r="G26" s="18">
        <v>0</v>
      </c>
    </row>
    <row r="27" spans="1:7" x14ac:dyDescent="0.2">
      <c r="A27" s="4">
        <v>4</v>
      </c>
      <c r="B27" s="5" t="s">
        <v>7</v>
      </c>
      <c r="C27" s="18">
        <v>14400</v>
      </c>
      <c r="D27" s="18">
        <v>27400</v>
      </c>
      <c r="E27" s="18">
        <v>2951.64</v>
      </c>
      <c r="F27" s="18">
        <v>2951.64</v>
      </c>
      <c r="G27" s="18">
        <v>7500</v>
      </c>
    </row>
    <row r="28" spans="1:7" x14ac:dyDescent="0.2">
      <c r="A28" s="4">
        <v>5</v>
      </c>
      <c r="B28" s="5" t="s">
        <v>19</v>
      </c>
      <c r="C28" s="18">
        <v>6347.64</v>
      </c>
      <c r="D28" s="18">
        <v>6347.64</v>
      </c>
      <c r="E28" s="18">
        <v>0</v>
      </c>
      <c r="F28" s="18">
        <v>0</v>
      </c>
      <c r="G28" s="18">
        <v>0</v>
      </c>
    </row>
    <row r="29" spans="1:7" x14ac:dyDescent="0.2">
      <c r="A29" s="4">
        <v>6</v>
      </c>
      <c r="B29" s="5" t="s">
        <v>20</v>
      </c>
      <c r="C29" s="18">
        <v>61444</v>
      </c>
      <c r="D29" s="18">
        <v>118741.16</v>
      </c>
      <c r="E29" s="18">
        <v>7993.26</v>
      </c>
      <c r="F29" s="18">
        <v>7993.26</v>
      </c>
      <c r="G29" s="18">
        <v>6797.66</v>
      </c>
    </row>
    <row r="30" spans="1:7" x14ac:dyDescent="0.2">
      <c r="A30" s="4">
        <v>7</v>
      </c>
      <c r="B30" s="5" t="s">
        <v>10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">
      <c r="A31" s="4">
        <v>8</v>
      </c>
      <c r="B31" s="5" t="s">
        <v>11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">
      <c r="A32" s="6">
        <v>9</v>
      </c>
      <c r="B32" s="7" t="s">
        <v>12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">
      <c r="A33" s="8" t="s">
        <v>21</v>
      </c>
      <c r="B33" s="8"/>
      <c r="C33" s="19">
        <f t="shared" ref="C33:G33" si="1">SUM(C24:C32)</f>
        <v>627200</v>
      </c>
      <c r="D33" s="19">
        <f t="shared" si="1"/>
        <v>715703.26</v>
      </c>
      <c r="E33" s="19">
        <f t="shared" si="1"/>
        <v>256874.84000000003</v>
      </c>
      <c r="F33" s="19">
        <f t="shared" si="1"/>
        <v>256552.72000000003</v>
      </c>
      <c r="G33" s="19">
        <f t="shared" si="1"/>
        <v>16348.79</v>
      </c>
    </row>
    <row r="34" spans="1:7" x14ac:dyDescent="0.2">
      <c r="A34" s="10" t="s">
        <v>22</v>
      </c>
      <c r="B34" s="11"/>
      <c r="C34" s="12"/>
      <c r="D34" s="13"/>
      <c r="E34" s="13"/>
      <c r="F34" s="13"/>
      <c r="G34" s="13"/>
    </row>
    <row r="35" spans="1:7" x14ac:dyDescent="0.2">
      <c r="A35" s="10" t="s">
        <v>23</v>
      </c>
      <c r="B35" s="10"/>
      <c r="C35" s="15"/>
      <c r="D35" s="16"/>
      <c r="E35" s="16"/>
      <c r="F35" s="16"/>
      <c r="G35" s="16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DIPUTACIÓ</vt:lpstr>
      <vt:lpstr>DIPSALUT</vt:lpstr>
      <vt:lpstr>XALOC</vt:lpstr>
      <vt:lpstr>CMG</vt:lpstr>
      <vt:lpstr>CCB</vt:lpstr>
      <vt:lpstr>CVV</vt:lpstr>
      <vt:lpstr>C.GAVARRES</vt:lpstr>
      <vt:lpstr>C.GAVARRES!Área_de_impresión</vt:lpstr>
      <vt:lpstr>CCB!Área_de_impresión</vt:lpstr>
      <vt:lpstr>CVV!Área_de_impresión</vt:lpstr>
      <vt:lpstr>DIPUTACIÓ!Área_de_impresión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2019-12-18T09:06:39Z</dcterms:modified>
</cp:coreProperties>
</file>