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activeTab="7"/>
  </bookViews>
  <sheets>
    <sheet name="DIPUTACIÓ" sheetId="1" r:id="rId1"/>
    <sheet name="DIPSALUT" sheetId="2" r:id="rId2"/>
    <sheet name="XALOC" sheetId="3" r:id="rId3"/>
    <sheet name="CMG" sheetId="4" r:id="rId4"/>
    <sheet name="CCB" sheetId="5" r:id="rId5"/>
    <sheet name="CVV" sheetId="7" r:id="rId6"/>
    <sheet name="CAESG" sheetId="8" r:id="rId7"/>
    <sheet name="C.GAVARRES" sheetId="9" r:id="rId8"/>
  </sheets>
  <definedNames>
    <definedName name="_xlnm.Print_Area" localSheetId="7">'C.GAVARRES'!$A$1:$G$35</definedName>
    <definedName name="_xlnm.Print_Area" localSheetId="4">CCB!$A$1:$G$35</definedName>
    <definedName name="_xlnm.Print_Area" localSheetId="5">CVV!$A$1:$G$35</definedName>
    <definedName name="_xlnm.Print_Area" localSheetId="0">DIPUTACIÓ!$A$1:$G$35</definedName>
  </definedNames>
  <calcPr calcId="152511"/>
</workbook>
</file>

<file path=xl/calcChain.xml><?xml version="1.0" encoding="utf-8"?>
<calcChain xmlns="http://schemas.openxmlformats.org/spreadsheetml/2006/main">
  <c r="G33" i="9" l="1"/>
  <c r="F33" i="9"/>
  <c r="E33" i="9"/>
  <c r="D33" i="9"/>
  <c r="C33" i="9"/>
  <c r="G20" i="9"/>
  <c r="F20" i="9"/>
  <c r="E20" i="9"/>
  <c r="D20" i="9"/>
  <c r="C20" i="9"/>
  <c r="C20" i="5" l="1"/>
  <c r="C20" i="8"/>
  <c r="D33" i="3"/>
  <c r="E33" i="3"/>
  <c r="F33" i="3"/>
  <c r="G33" i="3"/>
  <c r="C33" i="2"/>
  <c r="G20" i="1"/>
  <c r="D20" i="1"/>
  <c r="E20" i="1"/>
  <c r="F20" i="1"/>
  <c r="C20" i="1"/>
  <c r="D20" i="4"/>
  <c r="E20" i="4"/>
  <c r="F20" i="4"/>
  <c r="G20" i="4"/>
  <c r="D33" i="7" l="1"/>
  <c r="D33" i="5"/>
  <c r="G33" i="5"/>
  <c r="F33" i="5"/>
  <c r="E33" i="5"/>
  <c r="C33" i="5"/>
  <c r="G20" i="5"/>
  <c r="F20" i="5"/>
  <c r="E20" i="5"/>
  <c r="D20" i="5"/>
  <c r="G33" i="8"/>
  <c r="F33" i="8"/>
  <c r="E33" i="8"/>
  <c r="D33" i="8"/>
  <c r="C33" i="8"/>
  <c r="G20" i="8"/>
  <c r="F20" i="8"/>
  <c r="E20" i="8"/>
  <c r="D20" i="8"/>
  <c r="G33" i="7"/>
  <c r="F33" i="7"/>
  <c r="E33" i="7"/>
  <c r="C33" i="7"/>
  <c r="G20" i="7"/>
  <c r="F20" i="7"/>
  <c r="E20" i="7"/>
  <c r="D20" i="7"/>
  <c r="C20" i="7"/>
  <c r="C20" i="3"/>
  <c r="D20" i="3"/>
  <c r="E20" i="3"/>
  <c r="F20" i="3"/>
  <c r="G20" i="3"/>
  <c r="G33" i="4"/>
  <c r="F33" i="4"/>
  <c r="E33" i="4"/>
  <c r="D33" i="4"/>
  <c r="C33" i="4"/>
  <c r="C20" i="4"/>
  <c r="C33" i="3"/>
  <c r="G33" i="2"/>
  <c r="F33" i="2"/>
  <c r="E33" i="2"/>
  <c r="D33" i="2"/>
  <c r="G20" i="2"/>
  <c r="F20" i="2"/>
  <c r="E20" i="2"/>
  <c r="D20" i="2"/>
  <c r="C20" i="2"/>
  <c r="D33" i="1"/>
  <c r="E33" i="1"/>
  <c r="F33" i="1"/>
  <c r="G33" i="1"/>
  <c r="C33" i="1"/>
</calcChain>
</file>

<file path=xl/sharedStrings.xml><?xml version="1.0" encoding="utf-8"?>
<sst xmlns="http://schemas.openxmlformats.org/spreadsheetml/2006/main" count="320" uniqueCount="39">
  <si>
    <t>INGRESSOS</t>
  </si>
  <si>
    <t>EXERCICI CORRENT</t>
  </si>
  <si>
    <t>EXERCICIS TANCATS</t>
  </si>
  <si>
    <t xml:space="preserve">PREVISIONS INICIALS </t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</si>
  <si>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</si>
  <si>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</si>
  <si>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</si>
  <si>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</si>
  <si>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</si>
  <si>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</si>
  <si>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</si>
  <si>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</si>
  <si>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</si>
  <si>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</si>
  <si>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</si>
  <si>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 xml:space="preserve">CRÈDITS INICIALS </t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</si>
  <si>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</si>
  <si>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</si>
  <si>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</si>
  <si>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</si>
  <si>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</si>
  <si>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</si>
  <si>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</si>
  <si>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</si>
  <si>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</si>
  <si>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</si>
  <si>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</si>
  <si>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</si>
  <si>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</si>
  <si>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</si>
  <si>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EXECUCIÓ TRIMESTRAL DEL PRESSUPOST DE LA DIPUTACIÓ DE GIRONA</t>
  </si>
  <si>
    <t>EXECUCIÓ TRIMESTRAL DEL PRESSUPOST DE L'ORGANISME AUTÒNOM DE SALUT PÚBLICA - DIPSALUT</t>
  </si>
  <si>
    <t>EXECUCIÓ TRIMESTRAL DEL PRESSUPOST DE L'ORGANISME AUTÒNOM XARXA LOCAL DE MUNICIPIS GIRONINS - XALOC</t>
  </si>
  <si>
    <t>EXECUCIÓ TRIMESTRAL DEL PRESSUPOST DE L'ORGANISME AUTÒNOM CONSERVATORI DE MÚSICA ISAAC ALBÉNIZ</t>
  </si>
  <si>
    <t>EXECUCIÓ TRIMESTRAL DEL PRESSUPOST DEL CONSORCI DE LA COSTA BRAVA</t>
  </si>
  <si>
    <t>EXECUCIÓ TRIMESTRAL DEL PRESSUPOST DEL CONSORCI DE LES VIES VERDES DE GIRONA</t>
  </si>
  <si>
    <t>EXECUCIÓ TRIMESTRAL DEL PRESSUPOST DEL CONSORCI D'ARTS ESCÈNIQUES SALT-GIRONA</t>
  </si>
  <si>
    <t>EXECUCIÓ TRIMESTRAL DEL PRESSUPOST DEL CONSORCI DE LES GAVARRES</t>
  </si>
  <si>
    <t>PERÍODE: 1r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</si>
</sst>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164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44" fontId="1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65">
    <xf numFmtId="0" fontId="0" fillId="0" borderId="0" xfId="0"/>
    <xf numFmtId="0" fontId="6" fillId="2" borderId="0" xfId="0" applyFont="1" applyFill="1"/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8" fillId="2" borderId="0" xfId="1" applyFont="1" applyFill="1" applyAlignment="1">
      <alignment horizontal="center" vertical="center"/>
    </xf>
    <xf numFmtId="4" fontId="8" fillId="2" borderId="0" xfId="1" applyNumberFormat="1" applyFont="1" applyFill="1" applyAlignment="1">
      <alignment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/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4" fontId="11" fillId="0" borderId="0" xfId="1" applyNumberFormat="1" applyFont="1" applyFill="1" applyAlignment="1">
      <alignment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3" fillId="0" borderId="0" xfId="0" applyFont="1" applyFill="1" applyAlignment="1">
      <alignment horizontal="center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wrapText="1"/>
    </xf>
  </cellXfs>
  <cellStyles count="57">
    <cellStyle name="Euro" xfId="2"/>
    <cellStyle name="Euro 2" xfId="54"/>
    <cellStyle name="Euro 3" xfId="56"/>
    <cellStyle name="Excel Built-in Normal" xfId="3"/>
    <cellStyle name="Moneda 2" xfId="4"/>
    <cellStyle name="Normal" xfId="0" builtinId="0"/>
    <cellStyle name="Normal 10" xfId="5"/>
    <cellStyle name="Normal 11" xfId="6"/>
    <cellStyle name="Normal 12" xfId="53"/>
    <cellStyle name="Normal 13" xfId="55"/>
    <cellStyle name="Normal 2" xfId="7"/>
    <cellStyle name="Normal 2 2" xfId="8"/>
    <cellStyle name="Normal 2 2 2" xfId="9"/>
    <cellStyle name="Normal 2 3" xfId="10"/>
    <cellStyle name="Normal 2 4" xfId="11"/>
    <cellStyle name="Normal 2_1.5. Taules regla de la despesa 2n trimestre 2013" xfId="12"/>
    <cellStyle name="Normal 3" xfId="13"/>
    <cellStyle name="Normal 3 2" xfId="14"/>
    <cellStyle name="Normal 3 2 2" xfId="15"/>
    <cellStyle name="Normal 3 2 2 2" xfId="16"/>
    <cellStyle name="Normal 3 2 2 2 2" xfId="17"/>
    <cellStyle name="Normal 3 2 2 3" xfId="18"/>
    <cellStyle name="Normal 3 2 3" xfId="19"/>
    <cellStyle name="Normal 3 2 3 2" xfId="20"/>
    <cellStyle name="Normal 3 2 4" xfId="21"/>
    <cellStyle name="Normal 3 3" xfId="22"/>
    <cellStyle name="Normal 3 3 2" xfId="23"/>
    <cellStyle name="Normal 3 4" xfId="24"/>
    <cellStyle name="Normal 3 4 2" xfId="25"/>
    <cellStyle name="Normal 3 5" xfId="26"/>
    <cellStyle name="Normal 3 6" xfId="27"/>
    <cellStyle name="Normal 4" xfId="28"/>
    <cellStyle name="Normal 4 2" xfId="29"/>
    <cellStyle name="Normal 4 2 2" xfId="30"/>
    <cellStyle name="Normal 4 2 3" xfId="31"/>
    <cellStyle name="Normal 4 2 4" xfId="32"/>
    <cellStyle name="Normal 4 3" xfId="33"/>
    <cellStyle name="Normal 4 3 2" xfId="34"/>
    <cellStyle name="Normal 4 4" xfId="35"/>
    <cellStyle name="Normal 5" xfId="36"/>
    <cellStyle name="Normal 5 2" xfId="37"/>
    <cellStyle name="Normal 5 2 2" xfId="38"/>
    <cellStyle name="Normal 5 3" xfId="39"/>
    <cellStyle name="Normal 5 4" xfId="40"/>
    <cellStyle name="Normal 6" xfId="41"/>
    <cellStyle name="Normal 6 2" xfId="42"/>
    <cellStyle name="Normal 6 2 2" xfId="43"/>
    <cellStyle name="Normal 6 3" xfId="44"/>
    <cellStyle name="Normal 7" xfId="45"/>
    <cellStyle name="Normal 7 2" xfId="46"/>
    <cellStyle name="Normal 7 2 2" xfId="47"/>
    <cellStyle name="Normal 7 3" xfId="48"/>
    <cellStyle name="Normal 7 4" xfId="49"/>
    <cellStyle name="Normal 8" xfId="50"/>
    <cellStyle name="Normal 9" xfId="51"/>
    <cellStyle name="Normal 9 2" xfId="52"/>
    <cellStyle name="Normal_ModPtos20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1581149</xdr:colOff>
      <xdr:row>4</xdr:row>
      <xdr:rowOff>104774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1990724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1362075</xdr:colOff>
      <xdr:row>3</xdr:row>
      <xdr:rowOff>60358</xdr:rowOff>
    </xdr:to>
    <xdr:pic>
      <xdr:nvPicPr>
        <xdr:cNvPr id="2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0"/>
          <a:ext cx="1819275" cy="603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1352550</xdr:colOff>
      <xdr:row>3</xdr:row>
      <xdr:rowOff>29729</xdr:rowOff>
    </xdr:to>
    <xdr:pic>
      <xdr:nvPicPr>
        <xdr:cNvPr id="2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0" y="0"/>
          <a:ext cx="1771650" cy="572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885825</xdr:colOff>
      <xdr:row>3</xdr:row>
      <xdr:rowOff>96391</xdr:rowOff>
    </xdr:to>
    <xdr:pic>
      <xdr:nvPicPr>
        <xdr:cNvPr id="2" name="Picture 1" descr="LOGO NOU CCB 18-01-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1266825" cy="591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1996017</xdr:colOff>
      <xdr:row>4</xdr:row>
      <xdr:rowOff>9749</xdr:rowOff>
    </xdr:to>
    <xdr:pic>
      <xdr:nvPicPr>
        <xdr:cNvPr id="3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1453092</xdr:colOff>
      <xdr:row>3</xdr:row>
      <xdr:rowOff>117476</xdr:rowOff>
    </xdr:to>
    <xdr:pic>
      <xdr:nvPicPr>
        <xdr:cNvPr id="3" name="Picture 1" descr="MARCA CAES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573" t="7317" b="8537"/>
        <a:stretch>
          <a:fillRect/>
        </a:stretch>
      </xdr:blipFill>
      <xdr:spPr bwMode="auto">
        <a:xfrm>
          <a:off x="0" y="1"/>
          <a:ext cx="18764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1830917</xdr:colOff>
      <xdr:row>4</xdr:row>
      <xdr:rowOff>13698</xdr:rowOff>
    </xdr:to>
    <xdr:pic>
      <xdr:nvPicPr>
        <xdr:cNvPr id="2" name="Imatge 1" descr="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126192" cy="68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13" zoomScaleNormal="100" zoomScaleSheetLayoutView="100" workbookViewId="0">
      <selection activeCell="C27" sqref="C27"/>
    </sheetView>
  </sheetViews>
  <sheetFormatPr baseColWidth="10" defaultColWidth="11.42578125" defaultRowHeight="14.25" x14ac:dyDescent="0.2"/>
  <cols>
    <col min="1" max="1" width="6.140625" style="1" customWidth="1"/>
    <col min="2" max="2" width="30.85546875" style="1" customWidth="1"/>
    <col min="3" max="7" width="16" style="1" customWidth="1"/>
    <col min="8" max="16384" width="11.42578125" style="1"/>
  </cols>
  <sheetData>
    <row r="6" spans="1:8" s="22" customFormat="1" ht="15" x14ac:dyDescent="0.25">
      <c r="A6" s="52" t="s">
        <v>30</v>
      </c>
      <c r="B6" s="52"/>
      <c r="C6" s="52"/>
      <c r="D6" s="52"/>
      <c r="E6" s="52"/>
      <c r="F6" s="52"/>
      <c r="G6" s="52"/>
    </row>
    <row r="7" spans="1:8" s="22" customFormat="1" ht="15" x14ac:dyDescent="0.25">
      <c r="A7" s="52" t="s">
        <v>38</v>
      </c>
      <c r="B7" s="52"/>
      <c r="C7" s="52"/>
      <c r="D7" s="52"/>
      <c r="E7" s="52"/>
      <c r="F7" s="52"/>
      <c r="G7" s="52"/>
      <c r="H7" s="23"/>
    </row>
    <row r="9" spans="1:8" ht="25.5" customHeight="1" x14ac:dyDescent="0.2">
      <c r="A9" s="53" t="s">
        <v>0</v>
      </c>
      <c r="B9" s="54"/>
      <c r="C9" s="57" t="s">
        <v>1</v>
      </c>
      <c r="D9" s="57"/>
      <c r="E9" s="57"/>
      <c r="F9" s="57"/>
      <c r="G9" s="17" t="s">
        <v>2</v>
      </c>
    </row>
    <row r="10" spans="1:8" ht="52.5" x14ac:dyDescent="0.2">
      <c r="A10" s="55"/>
      <c r="B10" s="56"/>
      <c r="C10" s="17" t="s">
        <v>3</v>
      </c>
      <c r="D10" s="17" t="s">
        <v>24</v>
      </c>
      <c r="E10" s="17" t="s">
        <v>25</v>
      </c>
      <c r="F10" s="17" t="s">
        <v>26</v>
      </c>
      <c r="G10" s="17" t="s">
        <v>26</v>
      </c>
    </row>
    <row r="11" spans="1:8" x14ac:dyDescent="0.2">
      <c r="A11" s="2">
        <v>1</v>
      </c>
      <c r="B11" s="3" t="s">
        <v>4</v>
      </c>
      <c r="C11" s="21">
        <v>12124328.640000001</v>
      </c>
      <c r="D11" s="21">
        <v>12124328.640000001</v>
      </c>
      <c r="E11" s="21">
        <v>352511.54</v>
      </c>
      <c r="F11" s="21">
        <v>352511.54</v>
      </c>
      <c r="G11" s="21">
        <v>0</v>
      </c>
    </row>
    <row r="12" spans="1:8" x14ac:dyDescent="0.2">
      <c r="A12" s="4">
        <v>2</v>
      </c>
      <c r="B12" s="5" t="s">
        <v>5</v>
      </c>
      <c r="C12" s="18">
        <v>14438374.800000001</v>
      </c>
      <c r="D12" s="18">
        <v>14438374.800000001</v>
      </c>
      <c r="E12" s="18">
        <v>0.06</v>
      </c>
      <c r="F12" s="18">
        <v>0.06</v>
      </c>
      <c r="G12" s="18">
        <v>0</v>
      </c>
    </row>
    <row r="13" spans="1:8" x14ac:dyDescent="0.2">
      <c r="A13" s="4">
        <v>3</v>
      </c>
      <c r="B13" s="5" t="s">
        <v>6</v>
      </c>
      <c r="C13" s="18">
        <v>2017485.74</v>
      </c>
      <c r="D13" s="18">
        <v>2017485.74</v>
      </c>
      <c r="E13" s="18">
        <v>181246.48</v>
      </c>
      <c r="F13" s="18">
        <v>171500.07</v>
      </c>
      <c r="G13" s="18">
        <v>64171.13</v>
      </c>
    </row>
    <row r="14" spans="1:8" x14ac:dyDescent="0.2">
      <c r="A14" s="4">
        <v>4</v>
      </c>
      <c r="B14" s="5" t="s">
        <v>7</v>
      </c>
      <c r="C14" s="18">
        <v>92081130.909999996</v>
      </c>
      <c r="D14" s="18">
        <v>94406636.560000002</v>
      </c>
      <c r="E14" s="18">
        <v>446447.89</v>
      </c>
      <c r="F14" s="18">
        <v>139884.24</v>
      </c>
      <c r="G14" s="18">
        <v>0</v>
      </c>
    </row>
    <row r="15" spans="1:8" x14ac:dyDescent="0.2">
      <c r="A15" s="4">
        <v>5</v>
      </c>
      <c r="B15" s="5" t="s">
        <v>8</v>
      </c>
      <c r="C15" s="18">
        <v>59886.239999999998</v>
      </c>
      <c r="D15" s="18">
        <v>59886.239999999998</v>
      </c>
      <c r="E15" s="18">
        <v>11901.33</v>
      </c>
      <c r="F15" s="18">
        <v>11901.33</v>
      </c>
      <c r="G15" s="18">
        <v>0</v>
      </c>
    </row>
    <row r="16" spans="1:8" x14ac:dyDescent="0.2">
      <c r="A16" s="4">
        <v>6</v>
      </c>
      <c r="B16" s="5" t="s">
        <v>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">
      <c r="A17" s="4">
        <v>7</v>
      </c>
      <c r="B17" s="5" t="s">
        <v>10</v>
      </c>
      <c r="C17" s="18">
        <v>3808693.67</v>
      </c>
      <c r="D17" s="18">
        <v>4757802.28</v>
      </c>
      <c r="E17" s="18">
        <v>118515.64</v>
      </c>
      <c r="F17" s="18">
        <v>118515.64</v>
      </c>
      <c r="G17" s="18">
        <v>0</v>
      </c>
    </row>
    <row r="18" spans="1:7" x14ac:dyDescent="0.2">
      <c r="A18" s="4">
        <v>8</v>
      </c>
      <c r="B18" s="5" t="s">
        <v>11</v>
      </c>
      <c r="C18" s="18">
        <v>100000</v>
      </c>
      <c r="D18" s="18">
        <v>28350679.120000001</v>
      </c>
      <c r="E18" s="18">
        <v>20635.009999999998</v>
      </c>
      <c r="F18" s="18">
        <v>20635.009999999998</v>
      </c>
      <c r="G18" s="18">
        <v>0</v>
      </c>
    </row>
    <row r="19" spans="1:7" x14ac:dyDescent="0.2">
      <c r="A19" s="6">
        <v>9</v>
      </c>
      <c r="B19" s="7" t="s">
        <v>12</v>
      </c>
      <c r="C19" s="18">
        <v>9951100</v>
      </c>
      <c r="D19" s="18">
        <v>9951100</v>
      </c>
      <c r="E19" s="18">
        <v>0</v>
      </c>
      <c r="F19" s="18">
        <v>0</v>
      </c>
      <c r="G19" s="18">
        <v>0</v>
      </c>
    </row>
    <row r="20" spans="1:7" x14ac:dyDescent="0.2">
      <c r="A20" s="8" t="s">
        <v>13</v>
      </c>
      <c r="B20" s="8"/>
      <c r="C20" s="19">
        <f>SUM(C11:C19)</f>
        <v>134581000</v>
      </c>
      <c r="D20" s="19">
        <f t="shared" ref="D20:F20" si="0">SUM(D11:D19)</f>
        <v>166106293.38</v>
      </c>
      <c r="E20" s="19">
        <f t="shared" si="0"/>
        <v>1131257.95</v>
      </c>
      <c r="F20" s="19">
        <f t="shared" si="0"/>
        <v>814947.8899999999</v>
      </c>
      <c r="G20" s="19">
        <f t="shared" ref="G20" si="1">SUM(G11:G19)</f>
        <v>64171.13</v>
      </c>
    </row>
    <row r="21" spans="1:7" x14ac:dyDescent="0.2">
      <c r="A21" s="9"/>
      <c r="B21" s="9"/>
      <c r="C21" s="20"/>
      <c r="D21" s="20"/>
      <c r="E21" s="20"/>
      <c r="F21" s="20"/>
      <c r="G21" s="20"/>
    </row>
    <row r="22" spans="1:7" ht="25.5" customHeight="1" x14ac:dyDescent="0.2">
      <c r="A22" s="58" t="s">
        <v>14</v>
      </c>
      <c r="B22" s="58"/>
      <c r="C22" s="57" t="s">
        <v>1</v>
      </c>
      <c r="D22" s="57"/>
      <c r="E22" s="57"/>
      <c r="F22" s="57"/>
      <c r="G22" s="17" t="s">
        <v>2</v>
      </c>
    </row>
    <row r="23" spans="1:7" ht="52.5" x14ac:dyDescent="0.2">
      <c r="A23" s="58"/>
      <c r="B23" s="58"/>
      <c r="C23" s="17" t="s">
        <v>15</v>
      </c>
      <c r="D23" s="17" t="s">
        <v>27</v>
      </c>
      <c r="E23" s="17" t="s">
        <v>28</v>
      </c>
      <c r="F23" s="17" t="s">
        <v>29</v>
      </c>
      <c r="G23" s="17" t="s">
        <v>29</v>
      </c>
    </row>
    <row r="24" spans="1:7" x14ac:dyDescent="0.2">
      <c r="A24" s="2">
        <v>1</v>
      </c>
      <c r="B24" s="3" t="s">
        <v>16</v>
      </c>
      <c r="C24" s="21">
        <v>17947105.73</v>
      </c>
      <c r="D24" s="21">
        <v>18077727.370000001</v>
      </c>
      <c r="E24" s="21">
        <v>3040511.9</v>
      </c>
      <c r="F24" s="21">
        <v>3040511.9</v>
      </c>
      <c r="G24" s="21">
        <v>0</v>
      </c>
    </row>
    <row r="25" spans="1:7" x14ac:dyDescent="0.2">
      <c r="A25" s="4">
        <v>2</v>
      </c>
      <c r="B25" s="5" t="s">
        <v>17</v>
      </c>
      <c r="C25" s="18">
        <v>13513896.32</v>
      </c>
      <c r="D25" s="18">
        <v>17710504.16</v>
      </c>
      <c r="E25" s="18">
        <v>1367132.67</v>
      </c>
      <c r="F25" s="18">
        <v>976647.34</v>
      </c>
      <c r="G25" s="18">
        <v>10445.530000000001</v>
      </c>
    </row>
    <row r="26" spans="1:7" x14ac:dyDescent="0.2">
      <c r="A26" s="4">
        <v>3</v>
      </c>
      <c r="B26" s="5" t="s">
        <v>18</v>
      </c>
      <c r="C26" s="18">
        <v>8000</v>
      </c>
      <c r="D26" s="18">
        <v>8000</v>
      </c>
      <c r="E26" s="18">
        <v>0</v>
      </c>
      <c r="F26" s="18">
        <v>0</v>
      </c>
      <c r="G26" s="18">
        <v>0</v>
      </c>
    </row>
    <row r="27" spans="1:7" x14ac:dyDescent="0.2">
      <c r="A27" s="4">
        <v>4</v>
      </c>
      <c r="B27" s="5" t="s">
        <v>7</v>
      </c>
      <c r="C27" s="18">
        <v>64913118.479999997</v>
      </c>
      <c r="D27" s="18">
        <v>67486087.5</v>
      </c>
      <c r="E27" s="18">
        <v>14046986.109999999</v>
      </c>
      <c r="F27" s="18">
        <v>9260958.9900000002</v>
      </c>
      <c r="G27" s="18">
        <v>7477982.7699999996</v>
      </c>
    </row>
    <row r="28" spans="1:7" x14ac:dyDescent="0.2">
      <c r="A28" s="4">
        <v>5</v>
      </c>
      <c r="B28" s="5" t="s">
        <v>19</v>
      </c>
      <c r="C28" s="18">
        <v>3295000</v>
      </c>
      <c r="D28" s="18">
        <v>3295000</v>
      </c>
      <c r="E28" s="18">
        <v>0</v>
      </c>
      <c r="F28" s="18">
        <v>0</v>
      </c>
      <c r="G28" s="18">
        <v>0</v>
      </c>
    </row>
    <row r="29" spans="1:7" x14ac:dyDescent="0.2">
      <c r="A29" s="4">
        <v>6</v>
      </c>
      <c r="B29" s="5" t="s">
        <v>20</v>
      </c>
      <c r="C29" s="18">
        <v>19842096.440000001</v>
      </c>
      <c r="D29" s="18">
        <v>25492567.48</v>
      </c>
      <c r="E29" s="18">
        <v>629265.30000000005</v>
      </c>
      <c r="F29" s="18">
        <v>75475.009999999995</v>
      </c>
      <c r="G29" s="18">
        <v>1890.09</v>
      </c>
    </row>
    <row r="30" spans="1:7" x14ac:dyDescent="0.2">
      <c r="A30" s="4">
        <v>7</v>
      </c>
      <c r="B30" s="5" t="s">
        <v>10</v>
      </c>
      <c r="C30" s="18">
        <v>14833783.029999999</v>
      </c>
      <c r="D30" s="18">
        <v>33808406.869999997</v>
      </c>
      <c r="E30" s="18">
        <v>111239.61</v>
      </c>
      <c r="F30" s="18">
        <v>50000</v>
      </c>
      <c r="G30" s="18">
        <v>3431571.16</v>
      </c>
    </row>
    <row r="31" spans="1:7" x14ac:dyDescent="0.2">
      <c r="A31" s="4">
        <v>8</v>
      </c>
      <c r="B31" s="5" t="s">
        <v>11</v>
      </c>
      <c r="C31" s="18">
        <v>133500</v>
      </c>
      <c r="D31" s="18">
        <v>133500</v>
      </c>
      <c r="E31" s="18">
        <v>0</v>
      </c>
      <c r="F31" s="18">
        <v>0</v>
      </c>
      <c r="G31" s="18">
        <v>0</v>
      </c>
    </row>
    <row r="32" spans="1:7" x14ac:dyDescent="0.2">
      <c r="A32" s="6">
        <v>9</v>
      </c>
      <c r="B32" s="7" t="s">
        <v>12</v>
      </c>
      <c r="C32" s="18">
        <v>94500</v>
      </c>
      <c r="D32" s="18">
        <v>94500</v>
      </c>
      <c r="E32" s="18">
        <v>13588.99</v>
      </c>
      <c r="F32" s="18">
        <v>13588.99</v>
      </c>
      <c r="G32" s="18">
        <v>0</v>
      </c>
    </row>
    <row r="33" spans="1:7" x14ac:dyDescent="0.2">
      <c r="A33" s="8" t="s">
        <v>21</v>
      </c>
      <c r="B33" s="8"/>
      <c r="C33" s="19">
        <f t="shared" ref="C33:G33" si="2">SUM(C24:C32)</f>
        <v>134581000</v>
      </c>
      <c r="D33" s="19">
        <f t="shared" si="2"/>
        <v>166106293.38</v>
      </c>
      <c r="E33" s="19">
        <f t="shared" si="2"/>
        <v>19208724.579999998</v>
      </c>
      <c r="F33" s="19">
        <f t="shared" si="2"/>
        <v>13417182.23</v>
      </c>
      <c r="G33" s="19">
        <f t="shared" si="2"/>
        <v>10921889.550000001</v>
      </c>
    </row>
    <row r="34" spans="1:7" s="14" customFormat="1" ht="12" x14ac:dyDescent="0.2">
      <c r="A34" s="10" t="s">
        <v>22</v>
      </c>
      <c r="B34" s="11"/>
      <c r="C34" s="12"/>
      <c r="D34" s="13"/>
      <c r="E34" s="13"/>
      <c r="F34" s="13"/>
      <c r="G34" s="13"/>
    </row>
    <row r="35" spans="1:7" s="14" customFormat="1" ht="12" x14ac:dyDescent="0.2">
      <c r="A35" s="10" t="s">
        <v>23</v>
      </c>
      <c r="B35" s="10"/>
      <c r="C35" s="15"/>
      <c r="D35" s="16"/>
      <c r="E35" s="16"/>
      <c r="F35" s="16"/>
      <c r="G35" s="16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7" zoomScale="90" zoomScaleNormal="100" zoomScaleSheetLayoutView="90" workbookViewId="0">
      <selection activeCell="D12" sqref="D12"/>
    </sheetView>
  </sheetViews>
  <sheetFormatPr baseColWidth="10" defaultColWidth="11.42578125" defaultRowHeight="14.25" x14ac:dyDescent="0.2"/>
  <cols>
    <col min="1" max="1" width="5.7109375" style="26" customWidth="1"/>
    <col min="2" max="2" width="33" style="26" customWidth="1"/>
    <col min="3" max="3" width="16.28515625" style="26" customWidth="1"/>
    <col min="4" max="4" width="17.140625" style="26" customWidth="1"/>
    <col min="5" max="5" width="16.85546875" style="26" customWidth="1"/>
    <col min="6" max="6" width="18.140625" style="26" customWidth="1"/>
    <col min="7" max="7" width="17.28515625" style="26" customWidth="1"/>
    <col min="8" max="16384" width="11.42578125" style="26"/>
  </cols>
  <sheetData>
    <row r="6" spans="1:8" s="22" customFormat="1" ht="15" x14ac:dyDescent="0.25">
      <c r="A6" s="52" t="s">
        <v>31</v>
      </c>
      <c r="B6" s="52"/>
      <c r="C6" s="52"/>
      <c r="D6" s="52"/>
      <c r="E6" s="52"/>
      <c r="F6" s="52"/>
      <c r="G6" s="52"/>
    </row>
    <row r="7" spans="1:8" s="22" customFormat="1" ht="15" x14ac:dyDescent="0.25">
      <c r="A7" s="52" t="s">
        <v>38</v>
      </c>
      <c r="B7" s="52"/>
      <c r="C7" s="52"/>
      <c r="D7" s="52"/>
      <c r="E7" s="52"/>
      <c r="F7" s="52"/>
      <c r="G7" s="52"/>
      <c r="H7" s="23"/>
    </row>
    <row r="9" spans="1:8" ht="25.5" customHeight="1" x14ac:dyDescent="0.2">
      <c r="A9" s="60" t="s">
        <v>0</v>
      </c>
      <c r="B9" s="61"/>
      <c r="C9" s="57" t="s">
        <v>1</v>
      </c>
      <c r="D9" s="57"/>
      <c r="E9" s="57"/>
      <c r="F9" s="57"/>
      <c r="G9" s="43" t="s">
        <v>2</v>
      </c>
    </row>
    <row r="10" spans="1:8" ht="52.5" x14ac:dyDescent="0.2">
      <c r="A10" s="62"/>
      <c r="B10" s="63"/>
      <c r="C10" s="43" t="s">
        <v>3</v>
      </c>
      <c r="D10" s="43" t="s">
        <v>24</v>
      </c>
      <c r="E10" s="43" t="s">
        <v>25</v>
      </c>
      <c r="F10" s="43" t="s">
        <v>26</v>
      </c>
      <c r="G10" s="43" t="s">
        <v>26</v>
      </c>
    </row>
    <row r="11" spans="1:8" x14ac:dyDescent="0.2">
      <c r="A11" s="27">
        <v>1</v>
      </c>
      <c r="B11" s="28" t="s">
        <v>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8" x14ac:dyDescent="0.2">
      <c r="A12" s="29">
        <v>2</v>
      </c>
      <c r="B12" s="30" t="s">
        <v>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8" x14ac:dyDescent="0.2">
      <c r="A13" s="29">
        <v>3</v>
      </c>
      <c r="B13" s="30" t="s">
        <v>6</v>
      </c>
      <c r="C13" s="18">
        <v>183130</v>
      </c>
      <c r="D13" s="18">
        <v>183130</v>
      </c>
      <c r="E13" s="18">
        <v>78308.87</v>
      </c>
      <c r="F13" s="18">
        <v>78308.87</v>
      </c>
      <c r="G13" s="18">
        <v>0</v>
      </c>
    </row>
    <row r="14" spans="1:8" x14ac:dyDescent="0.2">
      <c r="A14" s="29">
        <v>4</v>
      </c>
      <c r="B14" s="30" t="s">
        <v>7</v>
      </c>
      <c r="C14" s="18">
        <v>13923416</v>
      </c>
      <c r="D14" s="18">
        <v>13923416</v>
      </c>
      <c r="E14" s="18">
        <v>0</v>
      </c>
      <c r="F14" s="18">
        <v>0</v>
      </c>
      <c r="G14" s="18">
        <v>4035805.33</v>
      </c>
    </row>
    <row r="15" spans="1:8" x14ac:dyDescent="0.2">
      <c r="A15" s="29">
        <v>5</v>
      </c>
      <c r="B15" s="30" t="s">
        <v>8</v>
      </c>
      <c r="C15" s="18">
        <v>500</v>
      </c>
      <c r="D15" s="18">
        <v>500</v>
      </c>
      <c r="E15" s="18">
        <v>0</v>
      </c>
      <c r="F15" s="18">
        <v>0</v>
      </c>
      <c r="G15" s="18">
        <v>0</v>
      </c>
    </row>
    <row r="16" spans="1:8" x14ac:dyDescent="0.2">
      <c r="A16" s="29">
        <v>6</v>
      </c>
      <c r="B16" s="30" t="s">
        <v>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">
      <c r="A17" s="29">
        <v>7</v>
      </c>
      <c r="B17" s="30" t="s">
        <v>10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">
      <c r="A18" s="29">
        <v>8</v>
      </c>
      <c r="B18" s="30" t="s">
        <v>11</v>
      </c>
      <c r="C18" s="18">
        <v>0</v>
      </c>
      <c r="D18" s="18">
        <v>4108150.32</v>
      </c>
      <c r="E18" s="18">
        <v>0</v>
      </c>
      <c r="F18" s="18">
        <v>0</v>
      </c>
      <c r="G18" s="18">
        <v>0</v>
      </c>
    </row>
    <row r="19" spans="1:7" x14ac:dyDescent="0.2">
      <c r="A19" s="31">
        <v>9</v>
      </c>
      <c r="B19" s="32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">
      <c r="A20" s="33" t="s">
        <v>13</v>
      </c>
      <c r="B20" s="33"/>
      <c r="C20" s="19">
        <f t="shared" ref="C20:G20" si="0">SUM(C11:C19)</f>
        <v>14107046</v>
      </c>
      <c r="D20" s="19">
        <f t="shared" si="0"/>
        <v>18215196.32</v>
      </c>
      <c r="E20" s="19">
        <f t="shared" si="0"/>
        <v>78308.87</v>
      </c>
      <c r="F20" s="19">
        <f t="shared" si="0"/>
        <v>78308.87</v>
      </c>
      <c r="G20" s="19">
        <f t="shared" si="0"/>
        <v>4035805.33</v>
      </c>
    </row>
    <row r="21" spans="1:7" x14ac:dyDescent="0.2">
      <c r="A21" s="34"/>
      <c r="B21" s="34"/>
      <c r="C21" s="20"/>
      <c r="D21" s="20"/>
      <c r="E21" s="20"/>
      <c r="F21" s="20"/>
      <c r="G21" s="20"/>
    </row>
    <row r="22" spans="1:7" ht="25.5" customHeight="1" x14ac:dyDescent="0.2">
      <c r="A22" s="59" t="s">
        <v>14</v>
      </c>
      <c r="B22" s="59"/>
      <c r="C22" s="57" t="s">
        <v>1</v>
      </c>
      <c r="D22" s="57"/>
      <c r="E22" s="57"/>
      <c r="F22" s="57"/>
      <c r="G22" s="43" t="s">
        <v>2</v>
      </c>
    </row>
    <row r="23" spans="1:7" ht="52.5" x14ac:dyDescent="0.2">
      <c r="A23" s="59"/>
      <c r="B23" s="59"/>
      <c r="C23" s="43" t="s">
        <v>15</v>
      </c>
      <c r="D23" s="43" t="s">
        <v>27</v>
      </c>
      <c r="E23" s="43" t="s">
        <v>28</v>
      </c>
      <c r="F23" s="43" t="s">
        <v>29</v>
      </c>
      <c r="G23" s="43" t="s">
        <v>29</v>
      </c>
    </row>
    <row r="24" spans="1:7" x14ac:dyDescent="0.2">
      <c r="A24" s="27">
        <v>1</v>
      </c>
      <c r="B24" s="28" t="s">
        <v>16</v>
      </c>
      <c r="C24" s="21">
        <v>2782162.45</v>
      </c>
      <c r="D24" s="21">
        <v>2782162.45</v>
      </c>
      <c r="E24" s="21">
        <v>371066.44</v>
      </c>
      <c r="F24" s="21">
        <v>318117.71999999997</v>
      </c>
      <c r="G24" s="21">
        <v>0</v>
      </c>
    </row>
    <row r="25" spans="1:7" x14ac:dyDescent="0.2">
      <c r="A25" s="29">
        <v>2</v>
      </c>
      <c r="B25" s="30" t="s">
        <v>17</v>
      </c>
      <c r="C25" s="18">
        <v>4879087.55</v>
      </c>
      <c r="D25" s="18">
        <v>5864912.3399999999</v>
      </c>
      <c r="E25" s="18">
        <v>137379.57</v>
      </c>
      <c r="F25" s="18">
        <v>22013.85</v>
      </c>
      <c r="G25" s="18">
        <v>297682.21000000002</v>
      </c>
    </row>
    <row r="26" spans="1:7" x14ac:dyDescent="0.2">
      <c r="A26" s="29">
        <v>3</v>
      </c>
      <c r="B26" s="30" t="s">
        <v>18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">
      <c r="A27" s="29">
        <v>4</v>
      </c>
      <c r="B27" s="30" t="s">
        <v>7</v>
      </c>
      <c r="C27" s="18">
        <v>5645796</v>
      </c>
      <c r="D27" s="18">
        <v>8456207.2699999996</v>
      </c>
      <c r="E27" s="18">
        <v>12852</v>
      </c>
      <c r="F27" s="18">
        <v>12852</v>
      </c>
      <c r="G27" s="18">
        <v>1357809.26</v>
      </c>
    </row>
    <row r="28" spans="1:7" x14ac:dyDescent="0.2">
      <c r="A28" s="29">
        <v>5</v>
      </c>
      <c r="B28" s="30" t="s">
        <v>19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">
      <c r="A29" s="29">
        <v>6</v>
      </c>
      <c r="B29" s="30" t="s">
        <v>20</v>
      </c>
      <c r="C29" s="18">
        <v>280000</v>
      </c>
      <c r="D29" s="18">
        <v>312096.88</v>
      </c>
      <c r="E29" s="18">
        <v>5529.7</v>
      </c>
      <c r="F29" s="18">
        <v>0</v>
      </c>
      <c r="G29" s="18">
        <v>0</v>
      </c>
    </row>
    <row r="30" spans="1:7" x14ac:dyDescent="0.2">
      <c r="A30" s="29">
        <v>7</v>
      </c>
      <c r="B30" s="30" t="s">
        <v>10</v>
      </c>
      <c r="C30" s="18">
        <v>520000</v>
      </c>
      <c r="D30" s="18">
        <v>779917.38</v>
      </c>
      <c r="E30" s="18">
        <v>0</v>
      </c>
      <c r="F30" s="18">
        <v>0</v>
      </c>
      <c r="G30" s="18">
        <v>123357.2</v>
      </c>
    </row>
    <row r="31" spans="1:7" x14ac:dyDescent="0.2">
      <c r="A31" s="29">
        <v>8</v>
      </c>
      <c r="B31" s="30" t="s">
        <v>11</v>
      </c>
      <c r="C31" s="18">
        <v>0</v>
      </c>
      <c r="D31" s="18">
        <v>19900</v>
      </c>
      <c r="E31" s="18">
        <v>0</v>
      </c>
      <c r="F31" s="18">
        <v>0</v>
      </c>
      <c r="G31" s="18">
        <v>0</v>
      </c>
    </row>
    <row r="32" spans="1:7" x14ac:dyDescent="0.2">
      <c r="A32" s="31">
        <v>9</v>
      </c>
      <c r="B32" s="32" t="s">
        <v>12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">
      <c r="A33" s="33" t="s">
        <v>21</v>
      </c>
      <c r="B33" s="33"/>
      <c r="C33" s="19">
        <f>SUM(C24:C32)</f>
        <v>14107046</v>
      </c>
      <c r="D33" s="19">
        <f t="shared" ref="D33:G33" si="1">SUM(D24:D32)</f>
        <v>18215196.319999997</v>
      </c>
      <c r="E33" s="19">
        <f t="shared" si="1"/>
        <v>526827.71</v>
      </c>
      <c r="F33" s="19">
        <f t="shared" si="1"/>
        <v>352983.56999999995</v>
      </c>
      <c r="G33" s="19">
        <f t="shared" si="1"/>
        <v>1778848.67</v>
      </c>
    </row>
    <row r="34" spans="1:7" s="51" customFormat="1" ht="12" x14ac:dyDescent="0.2">
      <c r="A34" s="35" t="s">
        <v>22</v>
      </c>
      <c r="B34" s="36"/>
      <c r="C34" s="37"/>
      <c r="D34" s="38"/>
      <c r="E34" s="38"/>
      <c r="F34" s="38"/>
      <c r="G34" s="38"/>
    </row>
    <row r="35" spans="1:7" s="51" customFormat="1" ht="12" x14ac:dyDescent="0.2">
      <c r="A35" s="35" t="s">
        <v>23</v>
      </c>
      <c r="B35" s="35"/>
      <c r="C35" s="39"/>
      <c r="D35" s="40"/>
      <c r="E35" s="40"/>
      <c r="F35" s="40"/>
      <c r="G35" s="40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J20" sqref="J20"/>
    </sheetView>
  </sheetViews>
  <sheetFormatPr baseColWidth="10" defaultColWidth="11.42578125" defaultRowHeight="14.25" x14ac:dyDescent="0.2"/>
  <cols>
    <col min="1" max="1" width="6.85546875" style="26" customWidth="1"/>
    <col min="2" max="2" width="30.5703125" style="26" customWidth="1"/>
    <col min="3" max="3" width="18.28515625" style="26" customWidth="1"/>
    <col min="4" max="4" width="17.7109375" style="26" customWidth="1"/>
    <col min="5" max="5" width="18.7109375" style="26" customWidth="1"/>
    <col min="6" max="6" width="17.7109375" style="26" customWidth="1"/>
    <col min="7" max="7" width="16.42578125" style="26" customWidth="1"/>
    <col min="8" max="16384" width="11.42578125" style="26"/>
  </cols>
  <sheetData>
    <row r="6" spans="1:8" s="22" customFormat="1" ht="31.5" customHeight="1" x14ac:dyDescent="0.25">
      <c r="A6" s="64" t="s">
        <v>32</v>
      </c>
      <c r="B6" s="64"/>
      <c r="C6" s="64"/>
      <c r="D6" s="64"/>
      <c r="E6" s="64"/>
      <c r="F6" s="64"/>
      <c r="G6" s="64"/>
    </row>
    <row r="7" spans="1:8" s="22" customFormat="1" ht="15" x14ac:dyDescent="0.25">
      <c r="A7" s="52" t="s">
        <v>38</v>
      </c>
      <c r="B7" s="52"/>
      <c r="C7" s="52"/>
      <c r="D7" s="52"/>
      <c r="E7" s="52"/>
      <c r="F7" s="52"/>
      <c r="G7" s="52"/>
      <c r="H7" s="23"/>
    </row>
    <row r="9" spans="1:8" ht="25.5" customHeight="1" x14ac:dyDescent="0.2">
      <c r="A9" s="60" t="s">
        <v>0</v>
      </c>
      <c r="B9" s="61"/>
      <c r="C9" s="57" t="s">
        <v>1</v>
      </c>
      <c r="D9" s="57"/>
      <c r="E9" s="57"/>
      <c r="F9" s="57"/>
      <c r="G9" s="50" t="s">
        <v>2</v>
      </c>
    </row>
    <row r="10" spans="1:8" ht="52.5" x14ac:dyDescent="0.2">
      <c r="A10" s="62"/>
      <c r="B10" s="63"/>
      <c r="C10" s="50" t="s">
        <v>3</v>
      </c>
      <c r="D10" s="50" t="s">
        <v>24</v>
      </c>
      <c r="E10" s="50" t="s">
        <v>25</v>
      </c>
      <c r="F10" s="50" t="s">
        <v>26</v>
      </c>
      <c r="G10" s="50" t="s">
        <v>26</v>
      </c>
    </row>
    <row r="11" spans="1:8" x14ac:dyDescent="0.2">
      <c r="A11" s="27">
        <v>1</v>
      </c>
      <c r="B11" s="28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29">
        <v>2</v>
      </c>
      <c r="B12" s="30" t="s">
        <v>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8" x14ac:dyDescent="0.2">
      <c r="A13" s="29">
        <v>3</v>
      </c>
      <c r="B13" s="30" t="s">
        <v>6</v>
      </c>
      <c r="C13" s="18">
        <v>5096320</v>
      </c>
      <c r="D13" s="18">
        <v>5096320</v>
      </c>
      <c r="E13" s="18">
        <v>1039382.05</v>
      </c>
      <c r="F13" s="18">
        <v>1020878.6</v>
      </c>
      <c r="G13" s="18">
        <v>8895.5</v>
      </c>
    </row>
    <row r="14" spans="1:8" x14ac:dyDescent="0.2">
      <c r="A14" s="29">
        <v>4</v>
      </c>
      <c r="B14" s="30" t="s">
        <v>7</v>
      </c>
      <c r="C14" s="18">
        <v>6703280</v>
      </c>
      <c r="D14" s="18">
        <v>6703280</v>
      </c>
      <c r="E14" s="18">
        <v>0</v>
      </c>
      <c r="F14" s="18">
        <v>0</v>
      </c>
      <c r="G14" s="18">
        <v>0</v>
      </c>
    </row>
    <row r="15" spans="1:8" x14ac:dyDescent="0.2">
      <c r="A15" s="29">
        <v>5</v>
      </c>
      <c r="B15" s="30" t="s">
        <v>8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8" x14ac:dyDescent="0.2">
      <c r="A16" s="29">
        <v>6</v>
      </c>
      <c r="B16" s="30" t="s">
        <v>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">
      <c r="A17" s="29">
        <v>7</v>
      </c>
      <c r="B17" s="30" t="s">
        <v>10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">
      <c r="A18" s="29">
        <v>8</v>
      </c>
      <c r="B18" s="30" t="s">
        <v>11</v>
      </c>
      <c r="C18" s="18">
        <v>2400</v>
      </c>
      <c r="D18" s="18">
        <v>588458.85</v>
      </c>
      <c r="E18" s="18">
        <v>5397.35</v>
      </c>
      <c r="F18" s="18">
        <v>5397.35</v>
      </c>
      <c r="G18" s="18">
        <v>0</v>
      </c>
    </row>
    <row r="19" spans="1:7" x14ac:dyDescent="0.2">
      <c r="A19" s="31">
        <v>9</v>
      </c>
      <c r="B19" s="32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">
      <c r="A20" s="33" t="s">
        <v>13</v>
      </c>
      <c r="B20" s="33"/>
      <c r="C20" s="19">
        <f t="shared" ref="C20:G20" si="0">SUM(C11:C19)</f>
        <v>11802000</v>
      </c>
      <c r="D20" s="19">
        <f t="shared" si="0"/>
        <v>12388058.85</v>
      </c>
      <c r="E20" s="19">
        <f t="shared" si="0"/>
        <v>1044779.4</v>
      </c>
      <c r="F20" s="19">
        <f t="shared" si="0"/>
        <v>1026275.95</v>
      </c>
      <c r="G20" s="19">
        <f t="shared" si="0"/>
        <v>8895.5</v>
      </c>
    </row>
    <row r="21" spans="1:7" x14ac:dyDescent="0.2">
      <c r="A21" s="34"/>
      <c r="B21" s="34"/>
      <c r="C21" s="20"/>
      <c r="D21" s="20"/>
      <c r="E21" s="20"/>
      <c r="F21" s="20"/>
      <c r="G21" s="20"/>
    </row>
    <row r="22" spans="1:7" ht="25.5" customHeight="1" x14ac:dyDescent="0.2">
      <c r="A22" s="59" t="s">
        <v>14</v>
      </c>
      <c r="B22" s="59"/>
      <c r="C22" s="57" t="s">
        <v>1</v>
      </c>
      <c r="D22" s="57"/>
      <c r="E22" s="57"/>
      <c r="F22" s="57"/>
      <c r="G22" s="50" t="s">
        <v>2</v>
      </c>
    </row>
    <row r="23" spans="1:7" ht="52.5" x14ac:dyDescent="0.2">
      <c r="A23" s="59"/>
      <c r="B23" s="59"/>
      <c r="C23" s="50" t="s">
        <v>15</v>
      </c>
      <c r="D23" s="50" t="s">
        <v>27</v>
      </c>
      <c r="E23" s="50" t="s">
        <v>28</v>
      </c>
      <c r="F23" s="50" t="s">
        <v>29</v>
      </c>
      <c r="G23" s="50" t="s">
        <v>29</v>
      </c>
    </row>
    <row r="24" spans="1:7" x14ac:dyDescent="0.2">
      <c r="A24" s="27">
        <v>1</v>
      </c>
      <c r="B24" s="28" t="s">
        <v>16</v>
      </c>
      <c r="C24" s="21">
        <v>7832112</v>
      </c>
      <c r="D24" s="21">
        <v>7376521.2199999997</v>
      </c>
      <c r="E24" s="21">
        <v>1368603.33</v>
      </c>
      <c r="F24" s="21">
        <v>1255296.05</v>
      </c>
      <c r="G24" s="21">
        <v>127137.71</v>
      </c>
    </row>
    <row r="25" spans="1:7" x14ac:dyDescent="0.2">
      <c r="A25" s="29">
        <v>2</v>
      </c>
      <c r="B25" s="30" t="s">
        <v>17</v>
      </c>
      <c r="C25" s="18">
        <v>3730888</v>
      </c>
      <c r="D25" s="18">
        <v>4670651.9400000004</v>
      </c>
      <c r="E25" s="18">
        <v>352978.62</v>
      </c>
      <c r="F25" s="18">
        <v>44184.91</v>
      </c>
      <c r="G25" s="18">
        <v>297512.14</v>
      </c>
    </row>
    <row r="26" spans="1:7" x14ac:dyDescent="0.2">
      <c r="A26" s="29">
        <v>3</v>
      </c>
      <c r="B26" s="30" t="s">
        <v>18</v>
      </c>
      <c r="C26" s="18">
        <v>7500</v>
      </c>
      <c r="D26" s="18">
        <v>7500</v>
      </c>
      <c r="E26" s="18">
        <v>1855.13</v>
      </c>
      <c r="F26" s="18">
        <v>1748.2</v>
      </c>
      <c r="G26" s="18">
        <v>0</v>
      </c>
    </row>
    <row r="27" spans="1:7" x14ac:dyDescent="0.2">
      <c r="A27" s="29">
        <v>4</v>
      </c>
      <c r="B27" s="30" t="s">
        <v>7</v>
      </c>
      <c r="C27" s="18">
        <v>25500</v>
      </c>
      <c r="D27" s="18">
        <v>25500</v>
      </c>
      <c r="E27" s="18">
        <v>2960.96</v>
      </c>
      <c r="F27" s="18">
        <v>2960.96</v>
      </c>
      <c r="G27" s="18">
        <v>0</v>
      </c>
    </row>
    <row r="28" spans="1:7" x14ac:dyDescent="0.2">
      <c r="A28" s="29">
        <v>5</v>
      </c>
      <c r="B28" s="30" t="s">
        <v>19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">
      <c r="A29" s="29">
        <v>6</v>
      </c>
      <c r="B29" s="30" t="s">
        <v>20</v>
      </c>
      <c r="C29" s="18">
        <v>170000</v>
      </c>
      <c r="D29" s="18">
        <v>271885.69</v>
      </c>
      <c r="E29" s="18">
        <v>21383.37</v>
      </c>
      <c r="F29" s="18">
        <v>437.09</v>
      </c>
      <c r="G29" s="18">
        <v>91229.84</v>
      </c>
    </row>
    <row r="30" spans="1:7" x14ac:dyDescent="0.2">
      <c r="A30" s="29">
        <v>7</v>
      </c>
      <c r="B30" s="30" t="s">
        <v>10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">
      <c r="A31" s="29">
        <v>8</v>
      </c>
      <c r="B31" s="30" t="s">
        <v>11</v>
      </c>
      <c r="C31" s="18">
        <v>36000</v>
      </c>
      <c r="D31" s="18">
        <v>36000</v>
      </c>
      <c r="E31" s="18">
        <v>6000</v>
      </c>
      <c r="F31" s="18">
        <v>6000</v>
      </c>
      <c r="G31" s="18">
        <v>49797.2</v>
      </c>
    </row>
    <row r="32" spans="1:7" x14ac:dyDescent="0.2">
      <c r="A32" s="31">
        <v>9</v>
      </c>
      <c r="B32" s="32" t="s">
        <v>12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">
      <c r="A33" s="33" t="s">
        <v>21</v>
      </c>
      <c r="B33" s="33"/>
      <c r="C33" s="19">
        <f t="shared" ref="C33:G33" si="1">SUM(C24:C32)</f>
        <v>11802000</v>
      </c>
      <c r="D33" s="19">
        <f t="shared" si="1"/>
        <v>12388058.85</v>
      </c>
      <c r="E33" s="19">
        <f t="shared" si="1"/>
        <v>1753781.4100000001</v>
      </c>
      <c r="F33" s="19">
        <f t="shared" si="1"/>
        <v>1310627.21</v>
      </c>
      <c r="G33" s="19">
        <f t="shared" si="1"/>
        <v>565676.89</v>
      </c>
    </row>
    <row r="34" spans="1:7" s="51" customFormat="1" ht="12" x14ac:dyDescent="0.2">
      <c r="A34" s="35" t="s">
        <v>22</v>
      </c>
      <c r="B34" s="36"/>
      <c r="C34" s="37"/>
      <c r="D34" s="38"/>
      <c r="E34" s="38"/>
      <c r="F34" s="38"/>
      <c r="G34" s="38"/>
    </row>
    <row r="35" spans="1:7" s="51" customFormat="1" ht="12" x14ac:dyDescent="0.2">
      <c r="A35" s="35" t="s">
        <v>23</v>
      </c>
      <c r="B35" s="35"/>
      <c r="C35" s="39"/>
      <c r="D35" s="40"/>
      <c r="E35" s="40"/>
      <c r="F35" s="40"/>
      <c r="G35" s="40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89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J23" sqref="J23"/>
    </sheetView>
  </sheetViews>
  <sheetFormatPr baseColWidth="10" defaultColWidth="11.42578125" defaultRowHeight="14.25" x14ac:dyDescent="0.2"/>
  <cols>
    <col min="1" max="1" width="6.28515625" style="26" customWidth="1"/>
    <col min="2" max="2" width="33.7109375" style="26" customWidth="1"/>
    <col min="3" max="7" width="16" style="26" customWidth="1"/>
    <col min="8" max="16384" width="11.42578125" style="26"/>
  </cols>
  <sheetData>
    <row r="6" spans="1:8" s="22" customFormat="1" ht="15" x14ac:dyDescent="0.25">
      <c r="A6" s="52" t="s">
        <v>33</v>
      </c>
      <c r="B6" s="52"/>
      <c r="C6" s="52"/>
      <c r="D6" s="52"/>
      <c r="E6" s="52"/>
      <c r="F6" s="52"/>
      <c r="G6" s="52"/>
    </row>
    <row r="7" spans="1:8" s="22" customFormat="1" ht="15" x14ac:dyDescent="0.25">
      <c r="A7" s="52" t="s">
        <v>38</v>
      </c>
      <c r="B7" s="52"/>
      <c r="C7" s="52"/>
      <c r="D7" s="52"/>
      <c r="E7" s="52"/>
      <c r="F7" s="52"/>
      <c r="G7" s="52"/>
      <c r="H7" s="23"/>
    </row>
    <row r="9" spans="1:8" ht="25.5" customHeight="1" x14ac:dyDescent="0.2">
      <c r="A9" s="60" t="s">
        <v>0</v>
      </c>
      <c r="B9" s="61"/>
      <c r="C9" s="57" t="s">
        <v>1</v>
      </c>
      <c r="D9" s="57"/>
      <c r="E9" s="57"/>
      <c r="F9" s="57"/>
      <c r="G9" s="42" t="s">
        <v>2</v>
      </c>
    </row>
    <row r="10" spans="1:8" ht="56.25" customHeight="1" x14ac:dyDescent="0.2">
      <c r="A10" s="62"/>
      <c r="B10" s="63"/>
      <c r="C10" s="42" t="s">
        <v>3</v>
      </c>
      <c r="D10" s="42" t="s">
        <v>24</v>
      </c>
      <c r="E10" s="42" t="s">
        <v>25</v>
      </c>
      <c r="F10" s="42" t="s">
        <v>26</v>
      </c>
      <c r="G10" s="42" t="s">
        <v>26</v>
      </c>
    </row>
    <row r="11" spans="1:8" x14ac:dyDescent="0.2">
      <c r="A11" s="27">
        <v>1</v>
      </c>
      <c r="B11" s="28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29">
        <v>2</v>
      </c>
      <c r="B12" s="30" t="s">
        <v>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8" x14ac:dyDescent="0.2">
      <c r="A13" s="29">
        <v>3</v>
      </c>
      <c r="B13" s="30" t="s">
        <v>6</v>
      </c>
      <c r="C13" s="18">
        <v>448820</v>
      </c>
      <c r="D13" s="18">
        <v>448820</v>
      </c>
      <c r="E13" s="18">
        <v>120996.71</v>
      </c>
      <c r="F13" s="18">
        <v>120608.31</v>
      </c>
      <c r="G13" s="18">
        <v>936.5</v>
      </c>
    </row>
    <row r="14" spans="1:8" x14ac:dyDescent="0.2">
      <c r="A14" s="29">
        <v>4</v>
      </c>
      <c r="B14" s="30" t="s">
        <v>7</v>
      </c>
      <c r="C14" s="18">
        <v>2634130</v>
      </c>
      <c r="D14" s="18">
        <v>2634130</v>
      </c>
      <c r="E14" s="18">
        <v>739323.33</v>
      </c>
      <c r="F14" s="18">
        <v>739323.33</v>
      </c>
      <c r="G14" s="18">
        <v>0</v>
      </c>
    </row>
    <row r="15" spans="1:8" x14ac:dyDescent="0.2">
      <c r="A15" s="29">
        <v>5</v>
      </c>
      <c r="B15" s="30" t="s">
        <v>8</v>
      </c>
      <c r="C15" s="18">
        <v>50</v>
      </c>
      <c r="D15" s="18">
        <v>50</v>
      </c>
      <c r="E15" s="18">
        <v>0</v>
      </c>
      <c r="F15" s="18">
        <v>0</v>
      </c>
      <c r="G15" s="18">
        <v>0</v>
      </c>
    </row>
    <row r="16" spans="1:8" x14ac:dyDescent="0.2">
      <c r="A16" s="29">
        <v>6</v>
      </c>
      <c r="B16" s="30" t="s">
        <v>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">
      <c r="A17" s="29">
        <v>7</v>
      </c>
      <c r="B17" s="30" t="s">
        <v>10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">
      <c r="A18" s="29">
        <v>8</v>
      </c>
      <c r="B18" s="30" t="s">
        <v>11</v>
      </c>
      <c r="C18" s="18">
        <v>3000</v>
      </c>
      <c r="D18" s="18">
        <v>53814.75</v>
      </c>
      <c r="E18" s="18">
        <v>0</v>
      </c>
      <c r="F18" s="18">
        <v>0</v>
      </c>
      <c r="G18" s="18">
        <v>0</v>
      </c>
    </row>
    <row r="19" spans="1:7" x14ac:dyDescent="0.2">
      <c r="A19" s="31">
        <v>9</v>
      </c>
      <c r="B19" s="32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">
      <c r="A20" s="33" t="s">
        <v>13</v>
      </c>
      <c r="B20" s="33"/>
      <c r="C20" s="19">
        <f t="shared" ref="C20:G20" si="0">SUM(C11:C19)</f>
        <v>3086000</v>
      </c>
      <c r="D20" s="19">
        <f t="shared" si="0"/>
        <v>3136814.75</v>
      </c>
      <c r="E20" s="19">
        <f t="shared" si="0"/>
        <v>860320.03999999992</v>
      </c>
      <c r="F20" s="19">
        <f t="shared" si="0"/>
        <v>859931.6399999999</v>
      </c>
      <c r="G20" s="19">
        <f t="shared" si="0"/>
        <v>936.5</v>
      </c>
    </row>
    <row r="21" spans="1:7" x14ac:dyDescent="0.2">
      <c r="A21" s="34"/>
      <c r="B21" s="34"/>
      <c r="C21" s="20"/>
      <c r="D21" s="20"/>
      <c r="E21" s="20"/>
      <c r="F21" s="20"/>
      <c r="G21" s="20"/>
    </row>
    <row r="22" spans="1:7" ht="25.5" customHeight="1" x14ac:dyDescent="0.2">
      <c r="A22" s="59" t="s">
        <v>14</v>
      </c>
      <c r="B22" s="59"/>
      <c r="C22" s="57" t="s">
        <v>1</v>
      </c>
      <c r="D22" s="57"/>
      <c r="E22" s="57"/>
      <c r="F22" s="57"/>
      <c r="G22" s="42" t="s">
        <v>2</v>
      </c>
    </row>
    <row r="23" spans="1:7" ht="52.5" x14ac:dyDescent="0.2">
      <c r="A23" s="59"/>
      <c r="B23" s="59"/>
      <c r="C23" s="42" t="s">
        <v>15</v>
      </c>
      <c r="D23" s="42" t="s">
        <v>27</v>
      </c>
      <c r="E23" s="42" t="s">
        <v>28</v>
      </c>
      <c r="F23" s="42" t="s">
        <v>29</v>
      </c>
      <c r="G23" s="42" t="s">
        <v>29</v>
      </c>
    </row>
    <row r="24" spans="1:7" x14ac:dyDescent="0.2">
      <c r="A24" s="27">
        <v>1</v>
      </c>
      <c r="B24" s="28" t="s">
        <v>16</v>
      </c>
      <c r="C24" s="21">
        <v>2728977</v>
      </c>
      <c r="D24" s="21">
        <v>2728977</v>
      </c>
      <c r="E24" s="21">
        <v>466836.45</v>
      </c>
      <c r="F24" s="21">
        <v>464402.35</v>
      </c>
      <c r="G24" s="21">
        <v>48717.96</v>
      </c>
    </row>
    <row r="25" spans="1:7" x14ac:dyDescent="0.2">
      <c r="A25" s="29">
        <v>2</v>
      </c>
      <c r="B25" s="30" t="s">
        <v>17</v>
      </c>
      <c r="C25" s="18">
        <v>302713</v>
      </c>
      <c r="D25" s="18">
        <v>345152.66</v>
      </c>
      <c r="E25" s="18">
        <v>38142.36</v>
      </c>
      <c r="F25" s="18">
        <v>38142.36</v>
      </c>
      <c r="G25" s="18">
        <v>9613.7000000000007</v>
      </c>
    </row>
    <row r="26" spans="1:7" x14ac:dyDescent="0.2">
      <c r="A26" s="29">
        <v>3</v>
      </c>
      <c r="B26" s="30" t="s">
        <v>18</v>
      </c>
      <c r="C26" s="18">
        <v>10</v>
      </c>
      <c r="D26" s="18">
        <v>10</v>
      </c>
      <c r="E26" s="18">
        <v>0</v>
      </c>
      <c r="F26" s="18">
        <v>0</v>
      </c>
      <c r="G26" s="18">
        <v>0</v>
      </c>
    </row>
    <row r="27" spans="1:7" x14ac:dyDescent="0.2">
      <c r="A27" s="29">
        <v>4</v>
      </c>
      <c r="B27" s="30" t="s">
        <v>7</v>
      </c>
      <c r="C27" s="18">
        <v>5700</v>
      </c>
      <c r="D27" s="18">
        <v>5700</v>
      </c>
      <c r="E27" s="18">
        <v>0</v>
      </c>
      <c r="F27" s="18">
        <v>0</v>
      </c>
      <c r="G27" s="18">
        <v>0</v>
      </c>
    </row>
    <row r="28" spans="1:7" x14ac:dyDescent="0.2">
      <c r="A28" s="29">
        <v>5</v>
      </c>
      <c r="B28" s="30" t="s">
        <v>19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">
      <c r="A29" s="29">
        <v>6</v>
      </c>
      <c r="B29" s="30" t="s">
        <v>20</v>
      </c>
      <c r="C29" s="18">
        <v>45600</v>
      </c>
      <c r="D29" s="18">
        <v>53975.09</v>
      </c>
      <c r="E29" s="18">
        <v>7672.02</v>
      </c>
      <c r="F29" s="18">
        <v>7672.02</v>
      </c>
      <c r="G29" s="18">
        <v>23570</v>
      </c>
    </row>
    <row r="30" spans="1:7" x14ac:dyDescent="0.2">
      <c r="A30" s="29">
        <v>7</v>
      </c>
      <c r="B30" s="30" t="s">
        <v>10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">
      <c r="A31" s="29">
        <v>8</v>
      </c>
      <c r="B31" s="30" t="s">
        <v>11</v>
      </c>
      <c r="C31" s="18">
        <v>3000</v>
      </c>
      <c r="D31" s="18">
        <v>3000</v>
      </c>
      <c r="E31" s="18">
        <v>0</v>
      </c>
      <c r="F31" s="18">
        <v>0</v>
      </c>
      <c r="G31" s="18">
        <v>0</v>
      </c>
    </row>
    <row r="32" spans="1:7" x14ac:dyDescent="0.2">
      <c r="A32" s="31">
        <v>9</v>
      </c>
      <c r="B32" s="32" t="s">
        <v>12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">
      <c r="A33" s="33" t="s">
        <v>21</v>
      </c>
      <c r="B33" s="33"/>
      <c r="C33" s="19">
        <f t="shared" ref="C33:G33" si="1">SUM(C24:C32)</f>
        <v>3086000</v>
      </c>
      <c r="D33" s="19">
        <f t="shared" si="1"/>
        <v>3136814.75</v>
      </c>
      <c r="E33" s="19">
        <f t="shared" si="1"/>
        <v>512650.83</v>
      </c>
      <c r="F33" s="19">
        <f t="shared" si="1"/>
        <v>510216.73</v>
      </c>
      <c r="G33" s="19">
        <f t="shared" si="1"/>
        <v>81901.66</v>
      </c>
    </row>
    <row r="34" spans="1:7" x14ac:dyDescent="0.2">
      <c r="A34" s="44" t="s">
        <v>22</v>
      </c>
      <c r="B34" s="45"/>
      <c r="C34" s="46"/>
      <c r="D34" s="47"/>
      <c r="E34" s="47"/>
      <c r="F34" s="47"/>
      <c r="G34" s="47"/>
    </row>
    <row r="35" spans="1:7" x14ac:dyDescent="0.2">
      <c r="A35" s="44" t="s">
        <v>23</v>
      </c>
      <c r="B35" s="44"/>
      <c r="C35" s="48"/>
      <c r="D35" s="49"/>
      <c r="E35" s="49"/>
      <c r="F35" s="49"/>
      <c r="G35" s="49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I17" sqref="I17"/>
    </sheetView>
  </sheetViews>
  <sheetFormatPr baseColWidth="10" defaultColWidth="11.42578125" defaultRowHeight="14.25" x14ac:dyDescent="0.2"/>
  <cols>
    <col min="1" max="1" width="6.28515625" style="26" customWidth="1"/>
    <col min="2" max="2" width="33.7109375" style="26" customWidth="1"/>
    <col min="3" max="6" width="16" style="26" customWidth="1"/>
    <col min="7" max="7" width="14.42578125" style="26" customWidth="1"/>
    <col min="8" max="16384" width="11.42578125" style="26"/>
  </cols>
  <sheetData>
    <row r="6" spans="1:8" s="22" customFormat="1" ht="15" x14ac:dyDescent="0.25">
      <c r="A6" s="52" t="s">
        <v>34</v>
      </c>
      <c r="B6" s="52"/>
      <c r="C6" s="52"/>
      <c r="D6" s="52"/>
      <c r="E6" s="52"/>
      <c r="F6" s="52"/>
      <c r="G6" s="23"/>
      <c r="H6" s="23"/>
    </row>
    <row r="7" spans="1:8" s="22" customFormat="1" ht="15" x14ac:dyDescent="0.25">
      <c r="A7" s="52" t="s">
        <v>38</v>
      </c>
      <c r="B7" s="52"/>
      <c r="C7" s="52"/>
      <c r="D7" s="52"/>
      <c r="E7" s="52"/>
      <c r="F7" s="52"/>
      <c r="G7" s="52"/>
      <c r="H7" s="23"/>
    </row>
    <row r="9" spans="1:8" ht="25.5" x14ac:dyDescent="0.2">
      <c r="A9" s="60" t="s">
        <v>0</v>
      </c>
      <c r="B9" s="61"/>
      <c r="C9" s="57" t="s">
        <v>1</v>
      </c>
      <c r="D9" s="57"/>
      <c r="E9" s="57"/>
      <c r="F9" s="57"/>
      <c r="G9" s="41" t="s">
        <v>2</v>
      </c>
    </row>
    <row r="10" spans="1:8" ht="52.5" x14ac:dyDescent="0.2">
      <c r="A10" s="62"/>
      <c r="B10" s="63"/>
      <c r="C10" s="41" t="s">
        <v>3</v>
      </c>
      <c r="D10" s="41" t="s">
        <v>24</v>
      </c>
      <c r="E10" s="41" t="s">
        <v>25</v>
      </c>
      <c r="F10" s="41" t="s">
        <v>26</v>
      </c>
      <c r="G10" s="41" t="s">
        <v>26</v>
      </c>
    </row>
    <row r="11" spans="1:8" x14ac:dyDescent="0.2">
      <c r="A11" s="27">
        <v>1</v>
      </c>
      <c r="B11" s="28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29">
        <v>2</v>
      </c>
      <c r="B12" s="30" t="s">
        <v>5</v>
      </c>
      <c r="C12" s="18">
        <v>0</v>
      </c>
      <c r="D12" s="18">
        <v>0</v>
      </c>
      <c r="E12" s="18">
        <v>0</v>
      </c>
      <c r="F12" s="18">
        <v>0</v>
      </c>
      <c r="G12" s="26">
        <v>0</v>
      </c>
    </row>
    <row r="13" spans="1:8" x14ac:dyDescent="0.2">
      <c r="A13" s="29">
        <v>3</v>
      </c>
      <c r="B13" s="30" t="s">
        <v>6</v>
      </c>
      <c r="C13" s="18">
        <v>18490395</v>
      </c>
      <c r="D13" s="18">
        <v>22287553.100000001</v>
      </c>
      <c r="E13" s="18">
        <v>3093907.25</v>
      </c>
      <c r="F13" s="18">
        <v>2073149.41</v>
      </c>
      <c r="G13" s="18">
        <v>1832284.07</v>
      </c>
    </row>
    <row r="14" spans="1:8" x14ac:dyDescent="0.2">
      <c r="A14" s="29">
        <v>4</v>
      </c>
      <c r="B14" s="30" t="s">
        <v>7</v>
      </c>
      <c r="C14" s="18">
        <v>150767</v>
      </c>
      <c r="D14" s="18">
        <v>150767</v>
      </c>
      <c r="E14" s="18">
        <v>60186.95</v>
      </c>
      <c r="F14" s="18">
        <v>17129</v>
      </c>
      <c r="G14" s="18">
        <v>65065.8</v>
      </c>
    </row>
    <row r="15" spans="1:8" x14ac:dyDescent="0.2">
      <c r="A15" s="29">
        <v>5</v>
      </c>
      <c r="B15" s="30" t="s">
        <v>8</v>
      </c>
      <c r="C15" s="18">
        <v>145894.89000000001</v>
      </c>
      <c r="D15" s="18">
        <v>145894.89000000001</v>
      </c>
      <c r="E15" s="18">
        <v>5744.45</v>
      </c>
      <c r="F15" s="18">
        <v>4000</v>
      </c>
      <c r="G15" s="18">
        <v>7272.69</v>
      </c>
    </row>
    <row r="16" spans="1:8" x14ac:dyDescent="0.2">
      <c r="A16" s="29">
        <v>6</v>
      </c>
      <c r="B16" s="30" t="s">
        <v>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">
      <c r="A17" s="29">
        <v>7</v>
      </c>
      <c r="B17" s="30" t="s">
        <v>10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">
      <c r="A18" s="29">
        <v>8</v>
      </c>
      <c r="B18" s="30" t="s">
        <v>11</v>
      </c>
      <c r="C18" s="18">
        <v>298943.11</v>
      </c>
      <c r="D18" s="18">
        <v>1332053.7</v>
      </c>
      <c r="E18" s="18">
        <v>0</v>
      </c>
      <c r="F18" s="18">
        <v>0</v>
      </c>
      <c r="G18" s="18">
        <v>89238.080000000002</v>
      </c>
    </row>
    <row r="19" spans="1:7" x14ac:dyDescent="0.2">
      <c r="A19" s="31">
        <v>9</v>
      </c>
      <c r="B19" s="32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">
      <c r="A20" s="33" t="s">
        <v>13</v>
      </c>
      <c r="B20" s="33"/>
      <c r="C20" s="19">
        <f>SUM(C11:C19)</f>
        <v>19086000</v>
      </c>
      <c r="D20" s="19">
        <f t="shared" ref="D20:G20" si="0">SUM(D11:D19)</f>
        <v>23916268.690000001</v>
      </c>
      <c r="E20" s="19">
        <f t="shared" si="0"/>
        <v>3159838.6500000004</v>
      </c>
      <c r="F20" s="19">
        <f t="shared" si="0"/>
        <v>2094278.41</v>
      </c>
      <c r="G20" s="19">
        <f t="shared" si="0"/>
        <v>1993860.6400000001</v>
      </c>
    </row>
    <row r="21" spans="1:7" x14ac:dyDescent="0.2">
      <c r="A21" s="34"/>
      <c r="B21" s="34"/>
      <c r="C21" s="20"/>
      <c r="D21" s="20"/>
      <c r="E21" s="20"/>
      <c r="F21" s="20"/>
      <c r="G21" s="20"/>
    </row>
    <row r="22" spans="1:7" ht="25.5" x14ac:dyDescent="0.2">
      <c r="A22" s="59" t="s">
        <v>14</v>
      </c>
      <c r="B22" s="59"/>
      <c r="C22" s="57" t="s">
        <v>1</v>
      </c>
      <c r="D22" s="57"/>
      <c r="E22" s="57"/>
      <c r="F22" s="57"/>
      <c r="G22" s="41" t="s">
        <v>2</v>
      </c>
    </row>
    <row r="23" spans="1:7" ht="52.5" x14ac:dyDescent="0.2">
      <c r="A23" s="59"/>
      <c r="B23" s="59"/>
      <c r="C23" s="41" t="s">
        <v>15</v>
      </c>
      <c r="D23" s="41" t="s">
        <v>27</v>
      </c>
      <c r="E23" s="41" t="s">
        <v>28</v>
      </c>
      <c r="F23" s="41" t="s">
        <v>29</v>
      </c>
      <c r="G23" s="41" t="s">
        <v>29</v>
      </c>
    </row>
    <row r="24" spans="1:7" x14ac:dyDescent="0.2">
      <c r="A24" s="27">
        <v>1</v>
      </c>
      <c r="B24" s="28" t="s">
        <v>16</v>
      </c>
      <c r="C24" s="21">
        <v>1422280.93</v>
      </c>
      <c r="D24" s="21">
        <v>1422280.93</v>
      </c>
      <c r="E24" s="21">
        <v>275253.56</v>
      </c>
      <c r="F24" s="21">
        <v>275253.56</v>
      </c>
      <c r="G24" s="21">
        <v>0</v>
      </c>
    </row>
    <row r="25" spans="1:7" x14ac:dyDescent="0.2">
      <c r="A25" s="29">
        <v>2</v>
      </c>
      <c r="B25" s="30" t="s">
        <v>17</v>
      </c>
      <c r="C25" s="18">
        <v>16463572.52</v>
      </c>
      <c r="D25" s="18">
        <v>20730259.59</v>
      </c>
      <c r="E25" s="18">
        <v>2989058.84</v>
      </c>
      <c r="F25" s="18">
        <v>1575732.41</v>
      </c>
      <c r="G25" s="18">
        <v>470.56</v>
      </c>
    </row>
    <row r="26" spans="1:7" x14ac:dyDescent="0.2">
      <c r="A26" s="29">
        <v>3</v>
      </c>
      <c r="B26" s="30" t="s">
        <v>18</v>
      </c>
      <c r="C26" s="18">
        <v>800</v>
      </c>
      <c r="D26" s="18">
        <v>800</v>
      </c>
      <c r="E26" s="18">
        <v>0</v>
      </c>
      <c r="F26" s="18">
        <v>0</v>
      </c>
      <c r="G26" s="18">
        <v>0</v>
      </c>
    </row>
    <row r="27" spans="1:7" x14ac:dyDescent="0.2">
      <c r="A27" s="29">
        <v>4</v>
      </c>
      <c r="B27" s="30" t="s">
        <v>7</v>
      </c>
      <c r="C27" s="18">
        <v>191403.55</v>
      </c>
      <c r="D27" s="18">
        <v>27750</v>
      </c>
      <c r="E27" s="18">
        <v>0</v>
      </c>
      <c r="F27" s="18">
        <v>0</v>
      </c>
      <c r="G27" s="18">
        <v>0</v>
      </c>
    </row>
    <row r="28" spans="1:7" x14ac:dyDescent="0.2">
      <c r="A28" s="29">
        <v>5</v>
      </c>
      <c r="B28" s="30" t="s">
        <v>19</v>
      </c>
      <c r="C28" s="18">
        <v>37476</v>
      </c>
      <c r="D28" s="18">
        <v>37476</v>
      </c>
      <c r="E28" s="18">
        <v>0</v>
      </c>
      <c r="F28" s="18">
        <v>0</v>
      </c>
      <c r="G28" s="18">
        <v>0</v>
      </c>
    </row>
    <row r="29" spans="1:7" x14ac:dyDescent="0.2">
      <c r="A29" s="29">
        <v>6</v>
      </c>
      <c r="B29" s="30" t="s">
        <v>20</v>
      </c>
      <c r="C29" s="18">
        <v>970467</v>
      </c>
      <c r="D29" s="18">
        <v>1697702.17</v>
      </c>
      <c r="E29" s="18">
        <v>43652.53</v>
      </c>
      <c r="F29" s="18">
        <v>43652.53</v>
      </c>
      <c r="G29" s="18">
        <v>0</v>
      </c>
    </row>
    <row r="30" spans="1:7" x14ac:dyDescent="0.2">
      <c r="A30" s="29">
        <v>7</v>
      </c>
      <c r="B30" s="30" t="s">
        <v>10</v>
      </c>
      <c r="C30" s="18">
        <v>0</v>
      </c>
      <c r="D30" s="18">
        <v>0</v>
      </c>
      <c r="E30" s="18">
        <v>0</v>
      </c>
      <c r="F30" s="18">
        <v>0</v>
      </c>
      <c r="G30" s="18">
        <v>1139719.98</v>
      </c>
    </row>
    <row r="31" spans="1:7" x14ac:dyDescent="0.2">
      <c r="A31" s="29">
        <v>8</v>
      </c>
      <c r="B31" s="30" t="s">
        <v>11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2">
      <c r="A32" s="31">
        <v>9</v>
      </c>
      <c r="B32" s="32" t="s">
        <v>12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">
      <c r="A33" s="33" t="s">
        <v>21</v>
      </c>
      <c r="B33" s="33"/>
      <c r="C33" s="19">
        <f t="shared" ref="C33:G33" si="1">SUM(C24:C32)</f>
        <v>19086000</v>
      </c>
      <c r="D33" s="19">
        <f t="shared" si="1"/>
        <v>23916268.689999998</v>
      </c>
      <c r="E33" s="19">
        <f t="shared" si="1"/>
        <v>3307964.9299999997</v>
      </c>
      <c r="F33" s="19">
        <f t="shared" si="1"/>
        <v>1894638.5</v>
      </c>
      <c r="G33" s="19">
        <f t="shared" si="1"/>
        <v>1140190.54</v>
      </c>
    </row>
    <row r="34" spans="1:7" x14ac:dyDescent="0.2">
      <c r="A34" s="35" t="s">
        <v>22</v>
      </c>
      <c r="B34" s="36"/>
      <c r="C34" s="37"/>
      <c r="D34" s="38"/>
      <c r="E34" s="38"/>
      <c r="F34" s="38"/>
      <c r="G34" s="38"/>
    </row>
    <row r="35" spans="1:7" x14ac:dyDescent="0.2">
      <c r="A35" s="35" t="s">
        <v>23</v>
      </c>
      <c r="B35" s="35"/>
      <c r="C35" s="39"/>
      <c r="D35" s="40"/>
      <c r="E35" s="40"/>
      <c r="F35" s="40"/>
      <c r="G35" s="40"/>
    </row>
  </sheetData>
  <mergeCells count="6">
    <mergeCell ref="A22:B23"/>
    <mergeCell ref="C22:F22"/>
    <mergeCell ref="A6:F6"/>
    <mergeCell ref="A9:B10"/>
    <mergeCell ref="C9:F9"/>
    <mergeCell ref="A7:G7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L13" sqref="L13"/>
    </sheetView>
  </sheetViews>
  <sheetFormatPr baseColWidth="10" defaultColWidth="11.42578125" defaultRowHeight="14.25" x14ac:dyDescent="0.2"/>
  <cols>
    <col min="1" max="1" width="6.28515625" style="26" customWidth="1"/>
    <col min="2" max="2" width="33.7109375" style="26" customWidth="1"/>
    <col min="3" max="7" width="16" style="26" customWidth="1"/>
    <col min="8" max="16384" width="11.42578125" style="26"/>
  </cols>
  <sheetData>
    <row r="6" spans="1:8" s="22" customFormat="1" ht="15" x14ac:dyDescent="0.25">
      <c r="A6" s="52" t="s">
        <v>35</v>
      </c>
      <c r="B6" s="52"/>
      <c r="C6" s="52"/>
      <c r="D6" s="52"/>
      <c r="E6" s="52"/>
      <c r="F6" s="52"/>
      <c r="G6" s="52"/>
    </row>
    <row r="7" spans="1:8" s="22" customFormat="1" ht="15" x14ac:dyDescent="0.25">
      <c r="A7" s="52" t="s">
        <v>38</v>
      </c>
      <c r="B7" s="52"/>
      <c r="C7" s="52"/>
      <c r="D7" s="52"/>
      <c r="E7" s="52"/>
      <c r="F7" s="52"/>
      <c r="G7" s="52"/>
      <c r="H7" s="23"/>
    </row>
    <row r="9" spans="1:8" ht="25.5" customHeight="1" x14ac:dyDescent="0.2">
      <c r="A9" s="60" t="s">
        <v>0</v>
      </c>
      <c r="B9" s="61"/>
      <c r="C9" s="57" t="s">
        <v>1</v>
      </c>
      <c r="D9" s="57"/>
      <c r="E9" s="57"/>
      <c r="F9" s="57"/>
      <c r="G9" s="25" t="s">
        <v>2</v>
      </c>
    </row>
    <row r="10" spans="1:8" ht="52.5" x14ac:dyDescent="0.2">
      <c r="A10" s="62"/>
      <c r="B10" s="63"/>
      <c r="C10" s="25" t="s">
        <v>3</v>
      </c>
      <c r="D10" s="25" t="s">
        <v>24</v>
      </c>
      <c r="E10" s="25" t="s">
        <v>25</v>
      </c>
      <c r="F10" s="25" t="s">
        <v>26</v>
      </c>
      <c r="G10" s="25" t="s">
        <v>26</v>
      </c>
    </row>
    <row r="11" spans="1:8" x14ac:dyDescent="0.2">
      <c r="A11" s="27">
        <v>1</v>
      </c>
      <c r="B11" s="28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29">
        <v>2</v>
      </c>
      <c r="B12" s="30" t="s">
        <v>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8" x14ac:dyDescent="0.2">
      <c r="A13" s="29">
        <v>3</v>
      </c>
      <c r="B13" s="30" t="s">
        <v>6</v>
      </c>
      <c r="C13" s="18">
        <v>30174.41</v>
      </c>
      <c r="D13" s="18">
        <v>30174.41</v>
      </c>
      <c r="E13" s="18">
        <v>1328.15</v>
      </c>
      <c r="F13" s="18">
        <v>1328.15</v>
      </c>
      <c r="G13" s="18">
        <v>400</v>
      </c>
    </row>
    <row r="14" spans="1:8" x14ac:dyDescent="0.2">
      <c r="A14" s="29">
        <v>4</v>
      </c>
      <c r="B14" s="30" t="s">
        <v>7</v>
      </c>
      <c r="C14" s="18">
        <v>1145768.6100000001</v>
      </c>
      <c r="D14" s="18">
        <v>1145768.6100000001</v>
      </c>
      <c r="E14" s="18">
        <v>525381.03</v>
      </c>
      <c r="F14" s="18">
        <v>315228.62</v>
      </c>
      <c r="G14" s="18">
        <v>8483.0499999999993</v>
      </c>
    </row>
    <row r="15" spans="1:8" x14ac:dyDescent="0.2">
      <c r="A15" s="29">
        <v>5</v>
      </c>
      <c r="B15" s="30" t="s">
        <v>8</v>
      </c>
      <c r="C15" s="18">
        <v>80</v>
      </c>
      <c r="D15" s="18">
        <v>80</v>
      </c>
      <c r="E15" s="18">
        <v>0</v>
      </c>
      <c r="F15" s="18">
        <v>0</v>
      </c>
      <c r="G15" s="18">
        <v>0</v>
      </c>
    </row>
    <row r="16" spans="1:8" x14ac:dyDescent="0.2">
      <c r="A16" s="29">
        <v>6</v>
      </c>
      <c r="B16" s="30" t="s">
        <v>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">
      <c r="A17" s="29">
        <v>7</v>
      </c>
      <c r="B17" s="30" t="s">
        <v>10</v>
      </c>
      <c r="C17" s="18">
        <v>527726.98</v>
      </c>
      <c r="D17" s="18">
        <v>693221.59</v>
      </c>
      <c r="E17" s="18">
        <v>0</v>
      </c>
      <c r="F17" s="18">
        <v>0</v>
      </c>
      <c r="G17" s="18">
        <v>8000</v>
      </c>
    </row>
    <row r="18" spans="1:7" x14ac:dyDescent="0.2">
      <c r="A18" s="29">
        <v>8</v>
      </c>
      <c r="B18" s="30" t="s">
        <v>11</v>
      </c>
      <c r="C18" s="18">
        <v>8250</v>
      </c>
      <c r="D18" s="18">
        <v>527253.07999999996</v>
      </c>
      <c r="E18" s="18">
        <v>1500</v>
      </c>
      <c r="F18" s="18">
        <v>1500</v>
      </c>
      <c r="G18" s="18">
        <v>0</v>
      </c>
    </row>
    <row r="19" spans="1:7" x14ac:dyDescent="0.2">
      <c r="A19" s="31">
        <v>9</v>
      </c>
      <c r="B19" s="32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">
      <c r="A20" s="33" t="s">
        <v>13</v>
      </c>
      <c r="B20" s="33"/>
      <c r="C20" s="19">
        <f t="shared" ref="C20:G20" si="0">SUM(C11:C19)</f>
        <v>1712000</v>
      </c>
      <c r="D20" s="19">
        <f t="shared" si="0"/>
        <v>2396497.69</v>
      </c>
      <c r="E20" s="19">
        <f t="shared" si="0"/>
        <v>528209.18000000005</v>
      </c>
      <c r="F20" s="19">
        <f t="shared" si="0"/>
        <v>318056.77</v>
      </c>
      <c r="G20" s="19">
        <f t="shared" si="0"/>
        <v>16883.05</v>
      </c>
    </row>
    <row r="21" spans="1:7" x14ac:dyDescent="0.2">
      <c r="A21" s="34"/>
      <c r="B21" s="34"/>
      <c r="C21" s="20"/>
      <c r="D21" s="20"/>
      <c r="E21" s="20"/>
      <c r="F21" s="20"/>
      <c r="G21" s="20"/>
    </row>
    <row r="22" spans="1:7" ht="25.5" customHeight="1" x14ac:dyDescent="0.2">
      <c r="A22" s="59" t="s">
        <v>14</v>
      </c>
      <c r="B22" s="59"/>
      <c r="C22" s="57" t="s">
        <v>1</v>
      </c>
      <c r="D22" s="57"/>
      <c r="E22" s="57"/>
      <c r="F22" s="57"/>
      <c r="G22" s="25" t="s">
        <v>2</v>
      </c>
    </row>
    <row r="23" spans="1:7" ht="52.5" x14ac:dyDescent="0.2">
      <c r="A23" s="59"/>
      <c r="B23" s="59"/>
      <c r="C23" s="25" t="s">
        <v>15</v>
      </c>
      <c r="D23" s="25" t="s">
        <v>27</v>
      </c>
      <c r="E23" s="25" t="s">
        <v>28</v>
      </c>
      <c r="F23" s="25" t="s">
        <v>29</v>
      </c>
      <c r="G23" s="25" t="s">
        <v>29</v>
      </c>
    </row>
    <row r="24" spans="1:7" x14ac:dyDescent="0.2">
      <c r="A24" s="27">
        <v>1</v>
      </c>
      <c r="B24" s="28" t="s">
        <v>16</v>
      </c>
      <c r="C24" s="21">
        <v>434679.25</v>
      </c>
      <c r="D24" s="21">
        <v>443150.48</v>
      </c>
      <c r="E24" s="21">
        <v>80776.94</v>
      </c>
      <c r="F24" s="21">
        <v>73458.37</v>
      </c>
      <c r="G24" s="21">
        <v>0</v>
      </c>
    </row>
    <row r="25" spans="1:7" x14ac:dyDescent="0.2">
      <c r="A25" s="29">
        <v>2</v>
      </c>
      <c r="B25" s="30" t="s">
        <v>17</v>
      </c>
      <c r="C25" s="18">
        <v>617015.30000000005</v>
      </c>
      <c r="D25" s="18">
        <v>913893.14</v>
      </c>
      <c r="E25" s="18">
        <v>11185.24</v>
      </c>
      <c r="F25" s="18">
        <v>10417.700000000001</v>
      </c>
      <c r="G25" s="18">
        <v>0</v>
      </c>
    </row>
    <row r="26" spans="1:7" x14ac:dyDescent="0.2">
      <c r="A26" s="29">
        <v>3</v>
      </c>
      <c r="B26" s="30" t="s">
        <v>18</v>
      </c>
      <c r="C26" s="18">
        <v>100</v>
      </c>
      <c r="D26" s="18">
        <v>100</v>
      </c>
      <c r="E26" s="18">
        <v>0</v>
      </c>
      <c r="F26" s="18">
        <v>0</v>
      </c>
      <c r="G26" s="18">
        <v>0</v>
      </c>
    </row>
    <row r="27" spans="1:7" x14ac:dyDescent="0.2">
      <c r="A27" s="29">
        <v>4</v>
      </c>
      <c r="B27" s="30" t="s">
        <v>7</v>
      </c>
      <c r="C27" s="18">
        <v>8000</v>
      </c>
      <c r="D27" s="18">
        <v>1000</v>
      </c>
      <c r="E27" s="18">
        <v>0</v>
      </c>
      <c r="F27" s="18">
        <v>0</v>
      </c>
      <c r="G27" s="18">
        <v>0</v>
      </c>
    </row>
    <row r="28" spans="1:7" x14ac:dyDescent="0.2">
      <c r="A28" s="29">
        <v>5</v>
      </c>
      <c r="B28" s="30" t="s">
        <v>19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">
      <c r="A29" s="29">
        <v>6</v>
      </c>
      <c r="B29" s="30" t="s">
        <v>20</v>
      </c>
      <c r="C29" s="18">
        <v>433168</v>
      </c>
      <c r="D29" s="18">
        <v>819316.62</v>
      </c>
      <c r="E29" s="18">
        <v>0</v>
      </c>
      <c r="F29" s="18">
        <v>0</v>
      </c>
      <c r="G29" s="18">
        <v>0</v>
      </c>
    </row>
    <row r="30" spans="1:7" x14ac:dyDescent="0.2">
      <c r="A30" s="29">
        <v>7</v>
      </c>
      <c r="B30" s="30" t="s">
        <v>10</v>
      </c>
      <c r="C30" s="18">
        <v>202987.45</v>
      </c>
      <c r="D30" s="18">
        <v>202987.45</v>
      </c>
      <c r="E30" s="18">
        <v>0</v>
      </c>
      <c r="F30" s="18">
        <v>0</v>
      </c>
      <c r="G30" s="18">
        <v>0</v>
      </c>
    </row>
    <row r="31" spans="1:7" x14ac:dyDescent="0.2">
      <c r="A31" s="29">
        <v>8</v>
      </c>
      <c r="B31" s="30" t="s">
        <v>11</v>
      </c>
      <c r="C31" s="18">
        <v>16050</v>
      </c>
      <c r="D31" s="18">
        <v>16050</v>
      </c>
      <c r="E31" s="18">
        <v>0</v>
      </c>
      <c r="F31" s="18">
        <v>0</v>
      </c>
      <c r="G31" s="18">
        <v>0</v>
      </c>
    </row>
    <row r="32" spans="1:7" x14ac:dyDescent="0.2">
      <c r="A32" s="31">
        <v>9</v>
      </c>
      <c r="B32" s="32" t="s">
        <v>12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">
      <c r="A33" s="33" t="s">
        <v>21</v>
      </c>
      <c r="B33" s="33"/>
      <c r="C33" s="19">
        <f t="shared" ref="C33:G33" si="1">SUM(C24:C32)</f>
        <v>1712000</v>
      </c>
      <c r="D33" s="19">
        <f t="shared" si="1"/>
        <v>2396497.6900000004</v>
      </c>
      <c r="E33" s="19">
        <f t="shared" si="1"/>
        <v>91962.180000000008</v>
      </c>
      <c r="F33" s="19">
        <f t="shared" si="1"/>
        <v>83876.069999999992</v>
      </c>
      <c r="G33" s="19">
        <f t="shared" si="1"/>
        <v>0</v>
      </c>
    </row>
    <row r="34" spans="1:7" x14ac:dyDescent="0.2">
      <c r="A34" s="35" t="s">
        <v>22</v>
      </c>
      <c r="B34" s="36"/>
      <c r="C34" s="37"/>
      <c r="D34" s="38"/>
      <c r="E34" s="38"/>
      <c r="F34" s="38"/>
      <c r="G34" s="38"/>
    </row>
    <row r="35" spans="1:7" x14ac:dyDescent="0.2">
      <c r="A35" s="35" t="s">
        <v>23</v>
      </c>
      <c r="B35" s="35"/>
      <c r="C35" s="39"/>
      <c r="D35" s="40"/>
      <c r="E35" s="40"/>
      <c r="F35" s="40"/>
      <c r="G35" s="40"/>
    </row>
  </sheetData>
  <mergeCells count="6">
    <mergeCell ref="A6:G6"/>
    <mergeCell ref="A7:G7"/>
    <mergeCell ref="A22:B23"/>
    <mergeCell ref="C22:F22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7" zoomScale="90" zoomScaleNormal="100" zoomScaleSheetLayoutView="90" workbookViewId="0">
      <selection activeCell="F38" sqref="F38"/>
    </sheetView>
  </sheetViews>
  <sheetFormatPr baseColWidth="10" defaultColWidth="11.42578125" defaultRowHeight="14.25" x14ac:dyDescent="0.2"/>
  <cols>
    <col min="1" max="1" width="6.28515625" style="26" customWidth="1"/>
    <col min="2" max="2" width="33.7109375" style="26" customWidth="1"/>
    <col min="3" max="6" width="16" style="26" customWidth="1"/>
    <col min="7" max="7" width="14" style="26" customWidth="1"/>
    <col min="8" max="16384" width="11.42578125" style="26"/>
  </cols>
  <sheetData>
    <row r="6" spans="1:8" s="22" customFormat="1" ht="15" x14ac:dyDescent="0.25">
      <c r="A6" s="52" t="s">
        <v>36</v>
      </c>
      <c r="B6" s="52"/>
      <c r="C6" s="52"/>
      <c r="D6" s="52"/>
      <c r="E6" s="52"/>
      <c r="F6" s="52"/>
      <c r="G6" s="23"/>
      <c r="H6" s="23"/>
    </row>
    <row r="7" spans="1:8" s="22" customFormat="1" ht="15" x14ac:dyDescent="0.25">
      <c r="A7" s="52" t="s">
        <v>38</v>
      </c>
      <c r="B7" s="52"/>
      <c r="C7" s="52"/>
      <c r="D7" s="52"/>
      <c r="E7" s="52"/>
      <c r="F7" s="52"/>
      <c r="G7" s="52"/>
      <c r="H7" s="23"/>
    </row>
    <row r="9" spans="1:8" ht="25.5" x14ac:dyDescent="0.2">
      <c r="A9" s="60" t="s">
        <v>0</v>
      </c>
      <c r="B9" s="61"/>
      <c r="C9" s="57" t="s">
        <v>1</v>
      </c>
      <c r="D9" s="57"/>
      <c r="E9" s="57"/>
      <c r="F9" s="57"/>
      <c r="G9" s="25" t="s">
        <v>2</v>
      </c>
    </row>
    <row r="10" spans="1:8" ht="52.5" x14ac:dyDescent="0.2">
      <c r="A10" s="62"/>
      <c r="B10" s="63"/>
      <c r="C10" s="25" t="s">
        <v>3</v>
      </c>
      <c r="D10" s="25" t="s">
        <v>24</v>
      </c>
      <c r="E10" s="25" t="s">
        <v>25</v>
      </c>
      <c r="F10" s="25" t="s">
        <v>26</v>
      </c>
      <c r="G10" s="25" t="s">
        <v>26</v>
      </c>
    </row>
    <row r="11" spans="1:8" x14ac:dyDescent="0.2">
      <c r="A11" s="27">
        <v>1</v>
      </c>
      <c r="B11" s="28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29">
        <v>2</v>
      </c>
      <c r="B12" s="30" t="s">
        <v>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8" x14ac:dyDescent="0.2">
      <c r="A13" s="29">
        <v>3</v>
      </c>
      <c r="B13" s="30" t="s">
        <v>6</v>
      </c>
      <c r="C13" s="18">
        <v>6000</v>
      </c>
      <c r="D13" s="18">
        <v>6000</v>
      </c>
      <c r="E13" s="18">
        <v>0</v>
      </c>
      <c r="F13" s="18">
        <v>0</v>
      </c>
      <c r="G13" s="18">
        <v>0</v>
      </c>
    </row>
    <row r="14" spans="1:8" x14ac:dyDescent="0.2">
      <c r="A14" s="29">
        <v>4</v>
      </c>
      <c r="B14" s="30" t="s">
        <v>7</v>
      </c>
      <c r="C14" s="18">
        <v>320000</v>
      </c>
      <c r="D14" s="18">
        <v>320000</v>
      </c>
      <c r="E14" s="18">
        <v>-8273.98</v>
      </c>
      <c r="F14" s="18">
        <v>-60000</v>
      </c>
      <c r="G14" s="18">
        <v>0</v>
      </c>
    </row>
    <row r="15" spans="1:8" x14ac:dyDescent="0.2">
      <c r="A15" s="29">
        <v>5</v>
      </c>
      <c r="B15" s="30" t="s">
        <v>8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8" x14ac:dyDescent="0.2">
      <c r="A16" s="29">
        <v>6</v>
      </c>
      <c r="B16" s="30" t="s">
        <v>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">
      <c r="A17" s="29">
        <v>7</v>
      </c>
      <c r="B17" s="30" t="s">
        <v>10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">
      <c r="A18" s="29">
        <v>8</v>
      </c>
      <c r="B18" s="30" t="s">
        <v>11</v>
      </c>
      <c r="C18" s="18">
        <v>0</v>
      </c>
      <c r="D18" s="18">
        <v>14395.14</v>
      </c>
      <c r="E18" s="18">
        <v>0</v>
      </c>
      <c r="F18" s="18">
        <v>0</v>
      </c>
      <c r="G18" s="18">
        <v>0</v>
      </c>
    </row>
    <row r="19" spans="1:7" x14ac:dyDescent="0.2">
      <c r="A19" s="31">
        <v>9</v>
      </c>
      <c r="B19" s="32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">
      <c r="A20" s="33" t="s">
        <v>13</v>
      </c>
      <c r="B20" s="33"/>
      <c r="C20" s="19">
        <f>SUM(C11:C19)</f>
        <v>326000</v>
      </c>
      <c r="D20" s="19">
        <f t="shared" ref="D20:G20" si="0">SUM(D11:D19)</f>
        <v>340395.14</v>
      </c>
      <c r="E20" s="19">
        <f t="shared" si="0"/>
        <v>-8273.98</v>
      </c>
      <c r="F20" s="19">
        <f t="shared" si="0"/>
        <v>-60000</v>
      </c>
      <c r="G20" s="19">
        <f t="shared" si="0"/>
        <v>0</v>
      </c>
    </row>
    <row r="21" spans="1:7" x14ac:dyDescent="0.2">
      <c r="A21" s="34"/>
      <c r="B21" s="34"/>
      <c r="C21" s="20"/>
      <c r="D21" s="20"/>
      <c r="E21" s="20"/>
      <c r="F21" s="20"/>
      <c r="G21" s="20"/>
    </row>
    <row r="22" spans="1:7" ht="25.5" x14ac:dyDescent="0.2">
      <c r="A22" s="59" t="s">
        <v>14</v>
      </c>
      <c r="B22" s="59"/>
      <c r="C22" s="57" t="s">
        <v>1</v>
      </c>
      <c r="D22" s="57"/>
      <c r="E22" s="57"/>
      <c r="F22" s="57"/>
      <c r="G22" s="25" t="s">
        <v>2</v>
      </c>
    </row>
    <row r="23" spans="1:7" ht="52.5" x14ac:dyDescent="0.2">
      <c r="A23" s="59"/>
      <c r="B23" s="59"/>
      <c r="C23" s="25" t="s">
        <v>15</v>
      </c>
      <c r="D23" s="25" t="s">
        <v>27</v>
      </c>
      <c r="E23" s="25" t="s">
        <v>28</v>
      </c>
      <c r="F23" s="25" t="s">
        <v>29</v>
      </c>
      <c r="G23" s="25" t="s">
        <v>29</v>
      </c>
    </row>
    <row r="24" spans="1:7" x14ac:dyDescent="0.2">
      <c r="A24" s="27">
        <v>1</v>
      </c>
      <c r="B24" s="28" t="s">
        <v>16</v>
      </c>
      <c r="C24" s="21">
        <v>129226.91</v>
      </c>
      <c r="D24" s="21">
        <v>74028.98</v>
      </c>
      <c r="E24" s="21">
        <v>0</v>
      </c>
      <c r="F24" s="21">
        <v>0</v>
      </c>
      <c r="G24" s="21">
        <v>0</v>
      </c>
    </row>
    <row r="25" spans="1:7" x14ac:dyDescent="0.2">
      <c r="A25" s="29">
        <v>2</v>
      </c>
      <c r="B25" s="30" t="s">
        <v>17</v>
      </c>
      <c r="C25" s="18">
        <v>186834.69</v>
      </c>
      <c r="D25" s="18">
        <v>196018.2</v>
      </c>
      <c r="E25" s="18">
        <v>41053.35</v>
      </c>
      <c r="F25" s="18">
        <v>41053.35</v>
      </c>
      <c r="G25" s="18">
        <v>8324.5869999999995</v>
      </c>
    </row>
    <row r="26" spans="1:7" x14ac:dyDescent="0.2">
      <c r="A26" s="29">
        <v>3</v>
      </c>
      <c r="B26" s="30" t="s">
        <v>18</v>
      </c>
      <c r="C26" s="18">
        <v>500</v>
      </c>
      <c r="D26" s="18">
        <v>500</v>
      </c>
      <c r="E26" s="18">
        <v>39.799999999999997</v>
      </c>
      <c r="F26" s="18">
        <v>39.799999999999997</v>
      </c>
      <c r="G26" s="18">
        <v>0</v>
      </c>
    </row>
    <row r="27" spans="1:7" x14ac:dyDescent="0.2">
      <c r="A27" s="29">
        <v>4</v>
      </c>
      <c r="B27" s="30" t="s">
        <v>7</v>
      </c>
      <c r="C27" s="18">
        <v>0</v>
      </c>
      <c r="D27" s="18">
        <v>61082.31</v>
      </c>
      <c r="E27" s="18">
        <v>54550.06</v>
      </c>
      <c r="F27" s="18">
        <v>54550.06</v>
      </c>
      <c r="G27" s="18">
        <v>0</v>
      </c>
    </row>
    <row r="28" spans="1:7" x14ac:dyDescent="0.2">
      <c r="A28" s="29">
        <v>5</v>
      </c>
      <c r="B28" s="30" t="s">
        <v>19</v>
      </c>
      <c r="C28" s="18">
        <v>1938.4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">
      <c r="A29" s="29">
        <v>6</v>
      </c>
      <c r="B29" s="30" t="s">
        <v>20</v>
      </c>
      <c r="C29" s="18">
        <v>7500</v>
      </c>
      <c r="D29" s="18">
        <v>7500</v>
      </c>
      <c r="E29" s="18">
        <v>0</v>
      </c>
      <c r="F29" s="18">
        <v>0</v>
      </c>
      <c r="G29" s="18">
        <v>0</v>
      </c>
    </row>
    <row r="30" spans="1:7" x14ac:dyDescent="0.2">
      <c r="A30" s="29">
        <v>7</v>
      </c>
      <c r="B30" s="30" t="s">
        <v>10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">
      <c r="A31" s="29">
        <v>8</v>
      </c>
      <c r="B31" s="30" t="s">
        <v>11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2">
      <c r="A32" s="31">
        <v>9</v>
      </c>
      <c r="B32" s="32" t="s">
        <v>12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">
      <c r="A33" s="33" t="s">
        <v>21</v>
      </c>
      <c r="B33" s="33"/>
      <c r="C33" s="19">
        <f t="shared" ref="C33:G33" si="1">SUM(C24:C32)</f>
        <v>326000</v>
      </c>
      <c r="D33" s="19">
        <f t="shared" si="1"/>
        <v>339129.49</v>
      </c>
      <c r="E33" s="19">
        <f t="shared" si="1"/>
        <v>95643.209999999992</v>
      </c>
      <c r="F33" s="19">
        <f t="shared" si="1"/>
        <v>95643.209999999992</v>
      </c>
      <c r="G33" s="19">
        <f t="shared" si="1"/>
        <v>8324.5869999999995</v>
      </c>
    </row>
    <row r="34" spans="1:7" x14ac:dyDescent="0.2">
      <c r="A34" s="35" t="s">
        <v>22</v>
      </c>
      <c r="B34" s="36"/>
      <c r="C34" s="37"/>
      <c r="D34" s="38"/>
      <c r="E34" s="38"/>
      <c r="F34" s="38"/>
      <c r="G34" s="38"/>
    </row>
    <row r="35" spans="1:7" x14ac:dyDescent="0.2">
      <c r="A35" s="35" t="s">
        <v>23</v>
      </c>
      <c r="B35" s="35"/>
      <c r="C35" s="39"/>
      <c r="D35" s="40"/>
      <c r="E35" s="40"/>
      <c r="F35" s="40"/>
      <c r="G35" s="40"/>
    </row>
  </sheetData>
  <mergeCells count="6">
    <mergeCell ref="A22:B23"/>
    <mergeCell ref="C22:F22"/>
    <mergeCell ref="A6:F6"/>
    <mergeCell ref="A9:B10"/>
    <mergeCell ref="C9:F9"/>
    <mergeCell ref="A7:G7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tabSelected="1" view="pageBreakPreview" topLeftCell="A3" zoomScaleNormal="100" zoomScaleSheetLayoutView="100" workbookViewId="0">
      <selection activeCell="I19" sqref="I19"/>
    </sheetView>
  </sheetViews>
  <sheetFormatPr baseColWidth="10" defaultColWidth="11.42578125" defaultRowHeight="14.25" x14ac:dyDescent="0.2"/>
  <cols>
    <col min="1" max="1" width="6.28515625" style="26" customWidth="1"/>
    <col min="2" max="2" width="33.7109375" style="26" customWidth="1"/>
    <col min="3" max="7" width="16" style="26" customWidth="1"/>
    <col min="8" max="16384" width="11.42578125" style="26"/>
  </cols>
  <sheetData>
    <row r="6" spans="1:8" s="22" customFormat="1" ht="15" x14ac:dyDescent="0.25">
      <c r="A6" s="52" t="s">
        <v>37</v>
      </c>
      <c r="B6" s="52"/>
      <c r="C6" s="52"/>
      <c r="D6" s="52"/>
      <c r="E6" s="52"/>
      <c r="F6" s="52"/>
      <c r="G6" s="52"/>
    </row>
    <row r="7" spans="1:8" s="22" customFormat="1" ht="15" x14ac:dyDescent="0.25">
      <c r="A7" s="52" t="s">
        <v>38</v>
      </c>
      <c r="B7" s="52"/>
      <c r="C7" s="52"/>
      <c r="D7" s="52"/>
      <c r="E7" s="52"/>
      <c r="F7" s="52"/>
      <c r="G7" s="52"/>
      <c r="H7" s="23"/>
    </row>
    <row r="9" spans="1:8" ht="25.5" customHeight="1" x14ac:dyDescent="0.2">
      <c r="A9" s="60" t="s">
        <v>0</v>
      </c>
      <c r="B9" s="61"/>
      <c r="C9" s="57" t="s">
        <v>1</v>
      </c>
      <c r="D9" s="57"/>
      <c r="E9" s="57"/>
      <c r="F9" s="57"/>
      <c r="G9" s="24" t="s">
        <v>2</v>
      </c>
    </row>
    <row r="10" spans="1:8" ht="52.5" x14ac:dyDescent="0.2">
      <c r="A10" s="62"/>
      <c r="B10" s="63"/>
      <c r="C10" s="24" t="s">
        <v>3</v>
      </c>
      <c r="D10" s="24" t="s">
        <v>24</v>
      </c>
      <c r="E10" s="24" t="s">
        <v>25</v>
      </c>
      <c r="F10" s="24" t="s">
        <v>26</v>
      </c>
      <c r="G10" s="24" t="s">
        <v>26</v>
      </c>
    </row>
    <row r="11" spans="1:8" x14ac:dyDescent="0.2">
      <c r="A11" s="27">
        <v>1</v>
      </c>
      <c r="B11" s="28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29">
        <v>2</v>
      </c>
      <c r="B12" s="30" t="s">
        <v>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8" x14ac:dyDescent="0.2">
      <c r="A13" s="29">
        <v>3</v>
      </c>
      <c r="B13" s="30" t="s">
        <v>6</v>
      </c>
      <c r="C13" s="18">
        <v>41431.279999999999</v>
      </c>
      <c r="D13" s="18">
        <v>41431.279999999999</v>
      </c>
      <c r="E13" s="18">
        <v>0</v>
      </c>
      <c r="F13" s="18">
        <v>0</v>
      </c>
      <c r="G13" s="18">
        <v>0</v>
      </c>
    </row>
    <row r="14" spans="1:8" x14ac:dyDescent="0.2">
      <c r="A14" s="29">
        <v>4</v>
      </c>
      <c r="B14" s="30" t="s">
        <v>7</v>
      </c>
      <c r="C14" s="18">
        <v>524324.72</v>
      </c>
      <c r="D14" s="18">
        <v>535679.79</v>
      </c>
      <c r="E14" s="18">
        <v>50231.14</v>
      </c>
      <c r="F14" s="18">
        <v>50231.14</v>
      </c>
      <c r="G14" s="18">
        <v>141450</v>
      </c>
    </row>
    <row r="15" spans="1:8" x14ac:dyDescent="0.2">
      <c r="A15" s="29">
        <v>5</v>
      </c>
      <c r="B15" s="30" t="s">
        <v>8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8" x14ac:dyDescent="0.2">
      <c r="A16" s="29">
        <v>6</v>
      </c>
      <c r="B16" s="30" t="s">
        <v>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">
      <c r="A17" s="29">
        <v>7</v>
      </c>
      <c r="B17" s="30" t="s">
        <v>10</v>
      </c>
      <c r="C17" s="18">
        <v>61444</v>
      </c>
      <c r="D17" s="18">
        <v>123325.92</v>
      </c>
      <c r="E17" s="18">
        <v>0</v>
      </c>
      <c r="F17" s="18">
        <v>0</v>
      </c>
      <c r="G17" s="18">
        <v>29444.14</v>
      </c>
    </row>
    <row r="18" spans="1:7" x14ac:dyDescent="0.2">
      <c r="A18" s="29">
        <v>8</v>
      </c>
      <c r="B18" s="30" t="s">
        <v>11</v>
      </c>
      <c r="C18" s="18">
        <v>0</v>
      </c>
      <c r="D18" s="18">
        <v>15266.27</v>
      </c>
      <c r="E18" s="18">
        <v>0</v>
      </c>
      <c r="F18" s="18">
        <v>0</v>
      </c>
      <c r="G18" s="18">
        <v>0</v>
      </c>
    </row>
    <row r="19" spans="1:7" x14ac:dyDescent="0.2">
      <c r="A19" s="31">
        <v>9</v>
      </c>
      <c r="B19" s="32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">
      <c r="A20" s="33" t="s">
        <v>13</v>
      </c>
      <c r="B20" s="33"/>
      <c r="C20" s="19">
        <f t="shared" ref="C20:G20" si="0">SUM(C11:C19)</f>
        <v>627200</v>
      </c>
      <c r="D20" s="19">
        <f t="shared" si="0"/>
        <v>715703.26000000013</v>
      </c>
      <c r="E20" s="19">
        <f t="shared" si="0"/>
        <v>50231.14</v>
      </c>
      <c r="F20" s="19">
        <f t="shared" si="0"/>
        <v>50231.14</v>
      </c>
      <c r="G20" s="19">
        <f t="shared" si="0"/>
        <v>170894.14</v>
      </c>
    </row>
    <row r="21" spans="1:7" x14ac:dyDescent="0.2">
      <c r="A21" s="34"/>
      <c r="B21" s="34"/>
      <c r="C21" s="20"/>
      <c r="D21" s="20"/>
      <c r="E21" s="20"/>
      <c r="F21" s="20"/>
      <c r="G21" s="20"/>
    </row>
    <row r="22" spans="1:7" ht="25.5" customHeight="1" x14ac:dyDescent="0.2">
      <c r="A22" s="59" t="s">
        <v>14</v>
      </c>
      <c r="B22" s="59"/>
      <c r="C22" s="57" t="s">
        <v>1</v>
      </c>
      <c r="D22" s="57"/>
      <c r="E22" s="57"/>
      <c r="F22" s="57"/>
      <c r="G22" s="24" t="s">
        <v>2</v>
      </c>
    </row>
    <row r="23" spans="1:7" ht="52.5" x14ac:dyDescent="0.2">
      <c r="A23" s="59"/>
      <c r="B23" s="59"/>
      <c r="C23" s="24" t="s">
        <v>15</v>
      </c>
      <c r="D23" s="24" t="s">
        <v>27</v>
      </c>
      <c r="E23" s="24" t="s">
        <v>28</v>
      </c>
      <c r="F23" s="24" t="s">
        <v>29</v>
      </c>
      <c r="G23" s="24" t="s">
        <v>29</v>
      </c>
    </row>
    <row r="24" spans="1:7" x14ac:dyDescent="0.2">
      <c r="A24" s="27">
        <v>1</v>
      </c>
      <c r="B24" s="28" t="s">
        <v>16</v>
      </c>
      <c r="C24" s="21">
        <v>233073.25</v>
      </c>
      <c r="D24" s="21">
        <v>233073.25</v>
      </c>
      <c r="E24" s="21">
        <v>42181.59</v>
      </c>
      <c r="F24" s="21">
        <v>42181.59</v>
      </c>
      <c r="G24" s="21">
        <v>0</v>
      </c>
    </row>
    <row r="25" spans="1:7" x14ac:dyDescent="0.2">
      <c r="A25" s="29">
        <v>2</v>
      </c>
      <c r="B25" s="30" t="s">
        <v>17</v>
      </c>
      <c r="C25" s="18">
        <v>311535.11</v>
      </c>
      <c r="D25" s="18">
        <v>329741.21000000002</v>
      </c>
      <c r="E25" s="18">
        <v>573.76</v>
      </c>
      <c r="F25" s="18">
        <v>573.76</v>
      </c>
      <c r="G25" s="18">
        <v>2051.13</v>
      </c>
    </row>
    <row r="26" spans="1:7" x14ac:dyDescent="0.2">
      <c r="A26" s="29">
        <v>3</v>
      </c>
      <c r="B26" s="30" t="s">
        <v>18</v>
      </c>
      <c r="C26" s="18">
        <v>400</v>
      </c>
      <c r="D26" s="18">
        <v>400</v>
      </c>
      <c r="E26" s="18">
        <v>0</v>
      </c>
      <c r="F26" s="18">
        <v>0</v>
      </c>
      <c r="G26" s="18">
        <v>0</v>
      </c>
    </row>
    <row r="27" spans="1:7" x14ac:dyDescent="0.2">
      <c r="A27" s="29">
        <v>4</v>
      </c>
      <c r="B27" s="30" t="s">
        <v>7</v>
      </c>
      <c r="C27" s="18">
        <v>14400</v>
      </c>
      <c r="D27" s="18">
        <v>27400</v>
      </c>
      <c r="E27" s="18">
        <v>0</v>
      </c>
      <c r="F27" s="18">
        <v>0</v>
      </c>
      <c r="G27" s="18">
        <v>7500</v>
      </c>
    </row>
    <row r="28" spans="1:7" x14ac:dyDescent="0.2">
      <c r="A28" s="29">
        <v>5</v>
      </c>
      <c r="B28" s="30" t="s">
        <v>19</v>
      </c>
      <c r="C28" s="18">
        <v>6347.64</v>
      </c>
      <c r="D28" s="18">
        <v>6347.64</v>
      </c>
      <c r="E28" s="18">
        <v>0</v>
      </c>
      <c r="F28" s="18">
        <v>0</v>
      </c>
      <c r="G28" s="18">
        <v>0</v>
      </c>
    </row>
    <row r="29" spans="1:7" x14ac:dyDescent="0.2">
      <c r="A29" s="29">
        <v>6</v>
      </c>
      <c r="B29" s="30" t="s">
        <v>20</v>
      </c>
      <c r="C29" s="18">
        <v>61444</v>
      </c>
      <c r="D29" s="18">
        <v>118741.16</v>
      </c>
      <c r="E29" s="18">
        <v>0</v>
      </c>
      <c r="F29" s="18">
        <v>0</v>
      </c>
      <c r="G29" s="18">
        <v>6797.66</v>
      </c>
    </row>
    <row r="30" spans="1:7" x14ac:dyDescent="0.2">
      <c r="A30" s="29">
        <v>7</v>
      </c>
      <c r="B30" s="30" t="s">
        <v>10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">
      <c r="A31" s="29">
        <v>8</v>
      </c>
      <c r="B31" s="30" t="s">
        <v>11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2">
      <c r="A32" s="31">
        <v>9</v>
      </c>
      <c r="B32" s="32" t="s">
        <v>12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">
      <c r="A33" s="33" t="s">
        <v>21</v>
      </c>
      <c r="B33" s="33"/>
      <c r="C33" s="19">
        <f t="shared" ref="C33:G33" si="1">SUM(C24:C32)</f>
        <v>627200</v>
      </c>
      <c r="D33" s="19">
        <f t="shared" si="1"/>
        <v>715703.26</v>
      </c>
      <c r="E33" s="19">
        <f t="shared" si="1"/>
        <v>42755.35</v>
      </c>
      <c r="F33" s="19">
        <f t="shared" si="1"/>
        <v>42755.35</v>
      </c>
      <c r="G33" s="19">
        <f t="shared" si="1"/>
        <v>16348.79</v>
      </c>
    </row>
    <row r="34" spans="1:7" x14ac:dyDescent="0.2">
      <c r="A34" s="35" t="s">
        <v>22</v>
      </c>
      <c r="B34" s="36"/>
      <c r="C34" s="37"/>
      <c r="D34" s="38"/>
      <c r="E34" s="38"/>
      <c r="F34" s="38"/>
      <c r="G34" s="38"/>
    </row>
    <row r="35" spans="1:7" x14ac:dyDescent="0.2">
      <c r="A35" s="35" t="s">
        <v>23</v>
      </c>
      <c r="B35" s="35"/>
      <c r="C35" s="39"/>
      <c r="D35" s="40"/>
      <c r="E35" s="40"/>
      <c r="F35" s="40"/>
      <c r="G35" s="40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DIPUTACIÓ</vt:lpstr>
      <vt:lpstr>DIPSALUT</vt:lpstr>
      <vt:lpstr>XALOC</vt:lpstr>
      <vt:lpstr>CMG</vt:lpstr>
      <vt:lpstr>CCB</vt:lpstr>
      <vt:lpstr>CVV</vt:lpstr>
      <vt:lpstr>CAESG</vt:lpstr>
      <vt:lpstr>C.GAVARRES</vt:lpstr>
      <vt:lpstr>C.GAVARRES!Área_de_impresión</vt:lpstr>
      <vt:lpstr>CCB!Área_de_impresión</vt:lpstr>
      <vt:lpstr>CVV!Área_de_impresión</vt:lpstr>
      <vt:lpstr>DIPUTACIÓ!Área_de_impresión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2019-12-18T09:04:34Z</dcterms:modified>
</cp:coreProperties>
</file>