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5" windowWidth="18630" windowHeight="7815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62913"/>
</workbook>
</file>

<file path=xl/calcChain.xml><?xml version="1.0" encoding="utf-8"?>
<calcChain xmlns="http://schemas.openxmlformats.org/spreadsheetml/2006/main">
  <c r="G20" i="1" l="1"/>
  <c r="D20" i="7" l="1"/>
  <c r="E20" i="7"/>
  <c r="F20" i="7"/>
  <c r="G20" i="7"/>
  <c r="C20" i="5" l="1"/>
  <c r="D20" i="5"/>
  <c r="E20" i="5"/>
  <c r="F20" i="5"/>
  <c r="D33" i="1" l="1"/>
  <c r="G33" i="9" l="1"/>
  <c r="F33" i="9"/>
  <c r="E33" i="9"/>
  <c r="D33" i="9"/>
  <c r="C33" i="9"/>
  <c r="G20" i="9"/>
  <c r="F20" i="9"/>
  <c r="E20" i="9"/>
  <c r="D20" i="9"/>
  <c r="C20" i="9"/>
  <c r="D33" i="3" l="1"/>
  <c r="E33" i="3"/>
  <c r="F33" i="3"/>
  <c r="G33" i="3"/>
  <c r="C33" i="2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G33" i="7"/>
  <c r="F33" i="7"/>
  <c r="E33" i="7"/>
  <c r="C33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E33" i="1"/>
  <c r="F33" i="1"/>
  <c r="G33" i="1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<sst xmlns="http://schemas.openxmlformats.org/spreadsheetml/2006/main" count="280" uniqueCount="38">
  <si>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</si>
  <si>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</si>
  <si>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</si>
  <si>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</si>
  <si>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</si>
  <si>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</si>
  <si>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</si>
  <si>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</si>
  <si>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</si>
  <si>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</si>
  <si>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</si>
  <si>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</si>
  <si>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</si>
  <si>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</si>
  <si>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</si>
  <si>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</si>
  <si>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</si>
  <si>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</si>
  <si>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</si>
  <si>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</si>
  <si>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</si>
  <si>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</si>
  <si>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</si>
  <si>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</si>
  <si>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</si>
  <si>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</si>
  <si>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</si>
  <si>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</si>
  <si>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</si>
  <si>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</si>
  <si>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</si>
  <si>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</si>
  <si>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</si>
  <si>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</si>
  <si>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LA COSTA BRAVA</t>
  </si>
  <si>
    <t>EXECUCIÓ TRIMESTRAL DEL PRESSUPOST DEL CONSORCI DE LES VIES VERDES DE GIRONA</t>
  </si>
  <si>
    <t>EXECUCIÓ TRIMESTRAL DEL PRESSUPOST DEL CONSORCI DE LES GAVARRES</t>
  </si>
  <si>
    <t>PERÍODE: 4t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</si>
</sst>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/>
    <xf numFmtId="0" fontId="13" fillId="0" borderId="0" xfId="0" applyFont="1" applyFill="1"/>
    <xf numFmtId="0" fontId="13" fillId="0" borderId="0" xfId="0" applyFont="1" applyFill="1" applyAlignment="1"/>
    <xf numFmtId="0" fontId="6" fillId="0" borderId="0" xfId="0" applyFont="1" applyFill="1"/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0" fillId="0" borderId="0" xfId="0" applyFont="1" applyFill="1"/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righ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right" vertical="center"/>
    </xf>
    <xf numFmtId="4" fontId="2" fillId="0" borderId="9" xfId="1" applyNumberFormat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center" vertical="center" wrapText="1"/>
    </xf>
    <xf numFmtId="4" fontId="2" fillId="0" borderId="15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1487632</xdr:colOff>
      <xdr:row>3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268" cy="65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zoomScale="110" zoomScaleNormal="100" zoomScaleSheetLayoutView="110" workbookViewId="0">
      <selection activeCell="A9" sqref="A9:B10"/>
    </sheetView>
  </sheetViews>
  <sheetFormatPr defaultColWidth="11.42578125" defaultRowHeight="14.25" x14ac:dyDescent="0.2"/>
  <cols>
    <col min="1" max="1" width="6.140625" style="1" customWidth="1"/>
    <col min="2" max="2" width="33" style="1" customWidth="1"/>
    <col min="3" max="7" width="16" style="1" customWidth="1"/>
    <col min="8" max="16384" width="11.42578125" style="1"/>
  </cols>
  <sheetData>
    <row r="6" spans="1:8" s="2" customFormat="1" ht="15" x14ac:dyDescent="0.25">
      <c r="A6" s="48" t="s">
        <v>30</v>
      </c>
      <c r="B6" s="48"/>
      <c r="C6" s="48"/>
      <c r="D6" s="48"/>
      <c r="E6" s="48"/>
      <c r="F6" s="48"/>
      <c r="G6" s="48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s="4" customFormat="1" ht="25.5" customHeight="1" x14ac:dyDescent="0.2">
      <c r="A9" s="49" t="s">
        <v>0</v>
      </c>
      <c r="B9" s="50"/>
      <c r="C9" s="53" t="s">
        <v>1</v>
      </c>
      <c r="D9" s="53"/>
      <c r="E9" s="53"/>
      <c r="F9" s="53"/>
      <c r="G9" s="34" t="s">
        <v>2</v>
      </c>
    </row>
    <row r="10" spans="1:8" s="4" customFormat="1" ht="52.5" x14ac:dyDescent="0.2">
      <c r="A10" s="51"/>
      <c r="B10" s="52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s="4" customFormat="1" x14ac:dyDescent="0.2">
      <c r="A11" s="19">
        <v>1</v>
      </c>
      <c r="B11" s="20" t="s">
        <v>4</v>
      </c>
      <c r="C11" s="35">
        <v>16466348</v>
      </c>
      <c r="D11" s="35">
        <v>16466348</v>
      </c>
      <c r="E11" s="35">
        <v>18461698.93</v>
      </c>
      <c r="F11" s="35">
        <v>18461698.93</v>
      </c>
      <c r="G11" s="21"/>
    </row>
    <row r="12" spans="1:8" s="4" customFormat="1" x14ac:dyDescent="0.2">
      <c r="A12" s="22">
        <v>2</v>
      </c>
      <c r="B12" s="23" t="s">
        <v>5</v>
      </c>
      <c r="C12" s="33">
        <v>17873783</v>
      </c>
      <c r="D12" s="33">
        <v>17873783</v>
      </c>
      <c r="E12" s="33">
        <v>17995678.120000001</v>
      </c>
      <c r="F12" s="33">
        <v>17995678.120000001</v>
      </c>
      <c r="G12" s="24"/>
    </row>
    <row r="13" spans="1:8" s="4" customFormat="1" x14ac:dyDescent="0.2">
      <c r="A13" s="22">
        <v>3</v>
      </c>
      <c r="B13" s="23" t="s">
        <v>6</v>
      </c>
      <c r="C13" s="33">
        <v>2048118</v>
      </c>
      <c r="D13" s="33">
        <v>2048118</v>
      </c>
      <c r="E13" s="33">
        <v>2483438.38</v>
      </c>
      <c r="F13" s="33">
        <v>2291719.14</v>
      </c>
      <c r="G13" s="24">
        <v>16562.009999999998</v>
      </c>
    </row>
    <row r="14" spans="1:8" s="4" customFormat="1" x14ac:dyDescent="0.2">
      <c r="A14" s="22">
        <v>4</v>
      </c>
      <c r="B14" s="23" t="s">
        <v>7</v>
      </c>
      <c r="C14" s="33">
        <v>117666874</v>
      </c>
      <c r="D14" s="33">
        <v>118502914.81999999</v>
      </c>
      <c r="E14" s="33">
        <v>117056848.43000001</v>
      </c>
      <c r="F14" s="33">
        <v>117017794.55</v>
      </c>
      <c r="G14" s="24">
        <v>953281.86</v>
      </c>
    </row>
    <row r="15" spans="1:8" s="4" customFormat="1" x14ac:dyDescent="0.2">
      <c r="A15" s="22">
        <v>5</v>
      </c>
      <c r="B15" s="23" t="s">
        <v>8</v>
      </c>
      <c r="C15" s="33">
        <v>79300</v>
      </c>
      <c r="D15" s="33">
        <v>79300</v>
      </c>
      <c r="E15" s="33">
        <v>2080558.6</v>
      </c>
      <c r="F15" s="33">
        <v>2080558.6</v>
      </c>
      <c r="G15" s="24"/>
    </row>
    <row r="16" spans="1:8" s="4" customFormat="1" x14ac:dyDescent="0.2">
      <c r="A16" s="22">
        <v>6</v>
      </c>
      <c r="B16" s="23" t="s">
        <v>9</v>
      </c>
      <c r="C16" s="33"/>
      <c r="D16" s="33"/>
      <c r="F16" s="33"/>
      <c r="G16" s="24"/>
    </row>
    <row r="17" spans="1:7" s="4" customFormat="1" x14ac:dyDescent="0.2">
      <c r="A17" s="22">
        <v>7</v>
      </c>
      <c r="B17" s="23" t="s">
        <v>10</v>
      </c>
      <c r="C17" s="33">
        <v>1159577</v>
      </c>
      <c r="D17" s="33">
        <v>7305262.1799999997</v>
      </c>
      <c r="E17" s="33">
        <v>2509210.86</v>
      </c>
      <c r="F17" s="33">
        <v>2509210.86</v>
      </c>
      <c r="G17" s="24"/>
    </row>
    <row r="18" spans="1:7" s="4" customFormat="1" x14ac:dyDescent="0.2">
      <c r="A18" s="22">
        <v>8</v>
      </c>
      <c r="B18" s="23" t="s">
        <v>11</v>
      </c>
      <c r="C18" s="33">
        <v>80000</v>
      </c>
      <c r="D18" s="33">
        <v>27449795.899999999</v>
      </c>
      <c r="E18" s="33">
        <v>94621.48</v>
      </c>
      <c r="F18" s="33">
        <v>94621.48</v>
      </c>
      <c r="G18" s="24"/>
    </row>
    <row r="19" spans="1:7" s="4" customFormat="1" x14ac:dyDescent="0.2">
      <c r="A19" s="25">
        <v>9</v>
      </c>
      <c r="B19" s="26" t="s">
        <v>12</v>
      </c>
      <c r="C19" s="33">
        <v>5000000</v>
      </c>
      <c r="D19" s="33">
        <v>5000000</v>
      </c>
      <c r="E19" s="33"/>
      <c r="F19" s="33"/>
      <c r="G19" s="24"/>
    </row>
    <row r="20" spans="1:7" s="4" customFormat="1" x14ac:dyDescent="0.2">
      <c r="A20" s="27" t="s">
        <v>13</v>
      </c>
      <c r="B20" s="27"/>
      <c r="C20" s="28">
        <f>SUM(C11:C19)</f>
        <v>160374000</v>
      </c>
      <c r="D20" s="28">
        <f t="shared" ref="D20:F20" si="0">SUM(D11:D19)</f>
        <v>194725521.90000001</v>
      </c>
      <c r="E20" s="28">
        <f t="shared" si="0"/>
        <v>160682054.80000001</v>
      </c>
      <c r="F20" s="28">
        <f t="shared" si="0"/>
        <v>160451281.68000001</v>
      </c>
      <c r="G20" s="28">
        <f t="shared" ref="G20" si="1">SUM(G11:G19)</f>
        <v>969843.87</v>
      </c>
    </row>
    <row r="21" spans="1:7" s="4" customFormat="1" x14ac:dyDescent="0.2">
      <c r="A21" s="29"/>
      <c r="B21" s="29"/>
      <c r="C21" s="30"/>
      <c r="D21" s="30"/>
      <c r="E21" s="30"/>
      <c r="F21" s="30"/>
      <c r="G21" s="30"/>
    </row>
    <row r="22" spans="1:7" s="4" customFormat="1" ht="25.5" customHeight="1" x14ac:dyDescent="0.2">
      <c r="A22" s="54" t="s">
        <v>14</v>
      </c>
      <c r="B22" s="54"/>
      <c r="C22" s="53" t="s">
        <v>1</v>
      </c>
      <c r="D22" s="53"/>
      <c r="E22" s="53"/>
      <c r="F22" s="53"/>
      <c r="G22" s="34" t="s">
        <v>2</v>
      </c>
    </row>
    <row r="23" spans="1:7" s="4" customFormat="1" ht="52.5" x14ac:dyDescent="0.2">
      <c r="A23" s="54"/>
      <c r="B23" s="54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s="4" customFormat="1" x14ac:dyDescent="0.2">
      <c r="A24" s="19">
        <v>1</v>
      </c>
      <c r="B24" s="20" t="s">
        <v>16</v>
      </c>
      <c r="C24" s="36">
        <v>24536415</v>
      </c>
      <c r="D24" s="36">
        <v>24407435</v>
      </c>
      <c r="E24" s="21">
        <v>22587526.050000001</v>
      </c>
      <c r="F24" s="21">
        <v>22587526.050000001</v>
      </c>
      <c r="G24" s="21"/>
    </row>
    <row r="25" spans="1:7" s="4" customFormat="1" x14ac:dyDescent="0.2">
      <c r="A25" s="22">
        <v>2</v>
      </c>
      <c r="B25" s="23" t="s">
        <v>17</v>
      </c>
      <c r="C25" s="37">
        <v>25173361</v>
      </c>
      <c r="D25" s="37">
        <v>33423337.719999999</v>
      </c>
      <c r="E25" s="24">
        <v>18840530.07</v>
      </c>
      <c r="F25" s="24">
        <v>18840530.07</v>
      </c>
      <c r="G25" s="24">
        <v>882</v>
      </c>
    </row>
    <row r="26" spans="1:7" s="4" customFormat="1" x14ac:dyDescent="0.2">
      <c r="A26" s="22">
        <v>3</v>
      </c>
      <c r="B26" s="23" t="s">
        <v>18</v>
      </c>
      <c r="C26" s="37">
        <v>34500</v>
      </c>
      <c r="D26" s="37">
        <v>34560.94</v>
      </c>
      <c r="E26" s="24">
        <v>1180.95</v>
      </c>
      <c r="F26" s="24">
        <v>1180.01</v>
      </c>
      <c r="G26" s="24"/>
    </row>
    <row r="27" spans="1:7" s="4" customFormat="1" x14ac:dyDescent="0.2">
      <c r="A27" s="22">
        <v>4</v>
      </c>
      <c r="B27" s="23" t="s">
        <v>7</v>
      </c>
      <c r="C27" s="37">
        <v>69042189</v>
      </c>
      <c r="D27" s="37">
        <v>77869137.780000001</v>
      </c>
      <c r="E27" s="24">
        <v>67088783.939999998</v>
      </c>
      <c r="F27" s="24">
        <v>52357826.549999997</v>
      </c>
      <c r="G27" s="24">
        <v>8888729.2899999991</v>
      </c>
    </row>
    <row r="28" spans="1:7" s="4" customFormat="1" x14ac:dyDescent="0.2">
      <c r="A28" s="22">
        <v>5</v>
      </c>
      <c r="B28" s="23" t="s">
        <v>19</v>
      </c>
      <c r="C28" s="37">
        <v>10000000</v>
      </c>
      <c r="D28" s="37">
        <v>1078229</v>
      </c>
      <c r="E28" s="24"/>
      <c r="F28" s="24"/>
      <c r="G28" s="24"/>
    </row>
    <row r="29" spans="1:7" s="4" customFormat="1" x14ac:dyDescent="0.2">
      <c r="A29" s="22">
        <v>6</v>
      </c>
      <c r="B29" s="23" t="s">
        <v>20</v>
      </c>
      <c r="C29" s="37">
        <v>9950437</v>
      </c>
      <c r="D29" s="37">
        <v>18368045.48</v>
      </c>
      <c r="E29" s="24">
        <v>8552668.6799999997</v>
      </c>
      <c r="F29" s="24">
        <v>8552668.6799999997</v>
      </c>
      <c r="G29" s="24"/>
    </row>
    <row r="30" spans="1:7" s="4" customFormat="1" x14ac:dyDescent="0.2">
      <c r="A30" s="22">
        <v>7</v>
      </c>
      <c r="B30" s="23" t="s">
        <v>10</v>
      </c>
      <c r="C30" s="37">
        <v>21459920</v>
      </c>
      <c r="D30" s="37">
        <v>39367558.920000002</v>
      </c>
      <c r="E30" s="24">
        <v>25047179.18</v>
      </c>
      <c r="F30" s="24">
        <v>22164220.32</v>
      </c>
      <c r="G30" s="24">
        <v>266272.84000000003</v>
      </c>
    </row>
    <row r="31" spans="1:7" s="4" customFormat="1" x14ac:dyDescent="0.2">
      <c r="A31" s="22">
        <v>8</v>
      </c>
      <c r="B31" s="23" t="s">
        <v>11</v>
      </c>
      <c r="C31" s="37">
        <v>150000</v>
      </c>
      <c r="D31" s="37">
        <v>150000</v>
      </c>
      <c r="E31" s="24">
        <v>88820</v>
      </c>
      <c r="F31" s="24">
        <v>88820</v>
      </c>
      <c r="G31" s="24"/>
    </row>
    <row r="32" spans="1:7" s="4" customFormat="1" x14ac:dyDescent="0.2">
      <c r="A32" s="25">
        <v>9</v>
      </c>
      <c r="B32" s="26" t="s">
        <v>12</v>
      </c>
      <c r="C32" s="37">
        <v>27178</v>
      </c>
      <c r="D32" s="37">
        <v>27217.06</v>
      </c>
      <c r="E32" s="38">
        <v>27217.06</v>
      </c>
      <c r="F32" s="38">
        <v>27217.06</v>
      </c>
      <c r="G32" s="38"/>
    </row>
    <row r="33" spans="1:7" s="4" customFormat="1" x14ac:dyDescent="0.2">
      <c r="A33" s="27" t="s">
        <v>21</v>
      </c>
      <c r="B33" s="27"/>
      <c r="C33" s="28">
        <f t="shared" ref="C33:G33" si="2">SUM(C24:C32)</f>
        <v>160374000</v>
      </c>
      <c r="D33" s="28">
        <f>SUM(D24:D32)</f>
        <v>194725521.89999998</v>
      </c>
      <c r="E33" s="28">
        <f t="shared" si="2"/>
        <v>142233905.93000001</v>
      </c>
      <c r="F33" s="28">
        <f t="shared" si="2"/>
        <v>124619988.74000001</v>
      </c>
      <c r="G33" s="28">
        <f t="shared" si="2"/>
        <v>9155884.129999999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2" zoomScaleNormal="100" zoomScaleSheetLayoutView="112" workbookViewId="0">
      <selection activeCell="A9" sqref="A9:B10"/>
    </sheetView>
  </sheetViews>
  <sheetFormatPr defaultColWidth="11.42578125" defaultRowHeight="14.25" x14ac:dyDescent="0.2"/>
  <cols>
    <col min="1" max="1" width="5.7109375" style="4" customWidth="1"/>
    <col min="2" max="2" width="33" style="4" customWidth="1"/>
    <col min="3" max="3" width="16.28515625" style="4" customWidth="1"/>
    <col min="4" max="4" width="17.140625" style="4" customWidth="1"/>
    <col min="5" max="5" width="16.85546875" style="4" customWidth="1"/>
    <col min="6" max="6" width="18.140625" style="4" customWidth="1"/>
    <col min="7" max="7" width="17.28515625" style="4" customWidth="1"/>
    <col min="8" max="16384" width="11.42578125" style="4"/>
  </cols>
  <sheetData>
    <row r="6" spans="1:8" s="2" customFormat="1" ht="15" x14ac:dyDescent="0.25">
      <c r="A6" s="48" t="s">
        <v>31</v>
      </c>
      <c r="B6" s="48"/>
      <c r="C6" s="48"/>
      <c r="D6" s="48"/>
      <c r="E6" s="48"/>
      <c r="F6" s="48"/>
      <c r="G6" s="48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ht="25.5" customHeight="1" x14ac:dyDescent="0.2">
      <c r="A9" s="49" t="s">
        <v>0</v>
      </c>
      <c r="B9" s="50"/>
      <c r="C9" s="53" t="s">
        <v>1</v>
      </c>
      <c r="D9" s="53"/>
      <c r="E9" s="53"/>
      <c r="F9" s="53"/>
      <c r="G9" s="32" t="s">
        <v>2</v>
      </c>
    </row>
    <row r="10" spans="1:8" ht="52.5" x14ac:dyDescent="0.2">
      <c r="A10" s="51"/>
      <c r="B10" s="52"/>
      <c r="C10" s="32" t="s">
        <v>3</v>
      </c>
      <c r="D10" s="32" t="s">
        <v>24</v>
      </c>
      <c r="E10" s="32" t="s">
        <v>25</v>
      </c>
      <c r="F10" s="32" t="s">
        <v>26</v>
      </c>
      <c r="G10" s="32" t="s">
        <v>26</v>
      </c>
    </row>
    <row r="11" spans="1:8" x14ac:dyDescent="0.2">
      <c r="A11" s="19">
        <v>1</v>
      </c>
      <c r="B11" s="20" t="s">
        <v>4</v>
      </c>
      <c r="C11" s="24"/>
      <c r="D11" s="24"/>
      <c r="E11" s="24"/>
      <c r="F11" s="24"/>
      <c r="G11" s="24"/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/>
    </row>
    <row r="13" spans="1:8" x14ac:dyDescent="0.2">
      <c r="A13" s="22">
        <v>3</v>
      </c>
      <c r="B13" s="23" t="s">
        <v>6</v>
      </c>
      <c r="C13" s="24">
        <v>237350</v>
      </c>
      <c r="D13" s="24">
        <v>237350</v>
      </c>
      <c r="E13" s="24">
        <v>236158.99</v>
      </c>
      <c r="F13" s="24">
        <v>236158.99</v>
      </c>
      <c r="G13" s="24"/>
    </row>
    <row r="14" spans="1:8" x14ac:dyDescent="0.2">
      <c r="A14" s="22">
        <v>4</v>
      </c>
      <c r="B14" s="23" t="s">
        <v>7</v>
      </c>
      <c r="C14" s="24">
        <v>15379250</v>
      </c>
      <c r="D14" s="24">
        <v>15379250</v>
      </c>
      <c r="E14" s="24">
        <v>12917471.949999999</v>
      </c>
      <c r="F14" s="24"/>
      <c r="G14" s="24">
        <v>16490584.34</v>
      </c>
    </row>
    <row r="15" spans="1:8" x14ac:dyDescent="0.2">
      <c r="A15" s="22">
        <v>5</v>
      </c>
      <c r="B15" s="23" t="s">
        <v>8</v>
      </c>
      <c r="C15" s="24"/>
      <c r="D15" s="24"/>
      <c r="E15" s="24">
        <v>34701.550000000003</v>
      </c>
      <c r="F15" s="24">
        <v>34701.550000000003</v>
      </c>
      <c r="G15" s="24"/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/>
    </row>
    <row r="17" spans="1:7" x14ac:dyDescent="0.2">
      <c r="A17" s="22">
        <v>7</v>
      </c>
      <c r="B17" s="23" t="s">
        <v>10</v>
      </c>
      <c r="C17" s="24"/>
      <c r="D17" s="24"/>
      <c r="E17" s="24"/>
      <c r="F17" s="24"/>
      <c r="G17" s="24"/>
    </row>
    <row r="18" spans="1:7" x14ac:dyDescent="0.2">
      <c r="A18" s="22">
        <v>8</v>
      </c>
      <c r="B18" s="23" t="s">
        <v>11</v>
      </c>
      <c r="C18" s="24">
        <v>2400</v>
      </c>
      <c r="D18" s="24">
        <v>3333431.97</v>
      </c>
      <c r="E18" s="24">
        <v>3500</v>
      </c>
      <c r="F18" s="24">
        <v>3500</v>
      </c>
      <c r="G18" s="24"/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/>
    </row>
    <row r="20" spans="1:7" x14ac:dyDescent="0.2">
      <c r="A20" s="27" t="s">
        <v>13</v>
      </c>
      <c r="B20" s="27"/>
      <c r="C20" s="28">
        <f t="shared" ref="C20:G20" si="0">SUM(C11:C19)</f>
        <v>15619000</v>
      </c>
      <c r="D20" s="28">
        <f t="shared" si="0"/>
        <v>18950031.969999999</v>
      </c>
      <c r="E20" s="28">
        <f t="shared" si="0"/>
        <v>13191832.49</v>
      </c>
      <c r="F20" s="28">
        <f t="shared" si="0"/>
        <v>274360.53999999998</v>
      </c>
      <c r="G20" s="28">
        <f t="shared" si="0"/>
        <v>16490584.34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54" t="s">
        <v>14</v>
      </c>
      <c r="B22" s="54"/>
      <c r="C22" s="53" t="s">
        <v>1</v>
      </c>
      <c r="D22" s="53"/>
      <c r="E22" s="53"/>
      <c r="F22" s="53"/>
      <c r="G22" s="32" t="s">
        <v>2</v>
      </c>
    </row>
    <row r="23" spans="1:7" ht="52.5" x14ac:dyDescent="0.2">
      <c r="A23" s="54"/>
      <c r="B23" s="54"/>
      <c r="C23" s="32" t="s">
        <v>15</v>
      </c>
      <c r="D23" s="32" t="s">
        <v>27</v>
      </c>
      <c r="E23" s="32" t="s">
        <v>28</v>
      </c>
      <c r="F23" s="32" t="s">
        <v>29</v>
      </c>
      <c r="G23" s="32" t="s">
        <v>29</v>
      </c>
    </row>
    <row r="24" spans="1:7" x14ac:dyDescent="0.2">
      <c r="A24" s="19">
        <v>1</v>
      </c>
      <c r="B24" s="20" t="s">
        <v>16</v>
      </c>
      <c r="C24" s="21">
        <v>3182601</v>
      </c>
      <c r="D24" s="21">
        <v>3182601</v>
      </c>
      <c r="E24" s="21">
        <v>2953384.1</v>
      </c>
      <c r="F24" s="21">
        <v>2953384.1</v>
      </c>
      <c r="G24" s="21"/>
    </row>
    <row r="25" spans="1:7" x14ac:dyDescent="0.2">
      <c r="A25" s="22">
        <v>2</v>
      </c>
      <c r="B25" s="23" t="s">
        <v>17</v>
      </c>
      <c r="C25" s="24">
        <v>6396949</v>
      </c>
      <c r="D25" s="24">
        <v>7572843.5800000001</v>
      </c>
      <c r="E25" s="24">
        <v>4762216.4800000004</v>
      </c>
      <c r="F25" s="24">
        <v>4762216.4800000004</v>
      </c>
      <c r="G25" s="24"/>
    </row>
    <row r="26" spans="1:7" x14ac:dyDescent="0.2">
      <c r="A26" s="22">
        <v>3</v>
      </c>
      <c r="B26" s="23" t="s">
        <v>18</v>
      </c>
      <c r="C26" s="24">
        <v>2000</v>
      </c>
      <c r="D26" s="24">
        <v>2000</v>
      </c>
      <c r="E26" s="24">
        <v>5.66</v>
      </c>
      <c r="F26" s="24">
        <v>5.66</v>
      </c>
      <c r="G26" s="24"/>
    </row>
    <row r="27" spans="1:7" x14ac:dyDescent="0.2">
      <c r="A27" s="22">
        <v>4</v>
      </c>
      <c r="B27" s="23" t="s">
        <v>7</v>
      </c>
      <c r="C27" s="24">
        <v>5170050</v>
      </c>
      <c r="D27" s="24">
        <v>6061451.8399999999</v>
      </c>
      <c r="E27" s="24">
        <v>5119625.8</v>
      </c>
      <c r="F27" s="24">
        <v>4880284.28</v>
      </c>
      <c r="G27" s="24">
        <v>9088.3799999999992</v>
      </c>
    </row>
    <row r="28" spans="1:7" x14ac:dyDescent="0.2">
      <c r="A28" s="22">
        <v>5</v>
      </c>
      <c r="B28" s="23" t="s">
        <v>19</v>
      </c>
      <c r="C28" s="24"/>
      <c r="D28" s="24">
        <v>0</v>
      </c>
      <c r="E28" s="24"/>
      <c r="F28" s="24"/>
      <c r="G28" s="24"/>
    </row>
    <row r="29" spans="1:7" x14ac:dyDescent="0.2">
      <c r="A29" s="22">
        <v>6</v>
      </c>
      <c r="B29" s="23" t="s">
        <v>20</v>
      </c>
      <c r="C29" s="24">
        <v>294400</v>
      </c>
      <c r="D29" s="24">
        <v>1517026.94</v>
      </c>
      <c r="E29" s="24">
        <v>1247049.49</v>
      </c>
      <c r="F29" s="24">
        <v>1247049.49</v>
      </c>
      <c r="G29" s="24"/>
    </row>
    <row r="30" spans="1:7" x14ac:dyDescent="0.2">
      <c r="A30" s="22">
        <v>7</v>
      </c>
      <c r="B30" s="23" t="s">
        <v>10</v>
      </c>
      <c r="C30" s="24">
        <v>555000</v>
      </c>
      <c r="D30" s="24">
        <v>596108.61</v>
      </c>
      <c r="E30" s="24">
        <v>525501.22</v>
      </c>
      <c r="F30" s="24">
        <v>514521.01</v>
      </c>
      <c r="G30" s="24"/>
    </row>
    <row r="31" spans="1:7" x14ac:dyDescent="0.2">
      <c r="A31" s="22">
        <v>8</v>
      </c>
      <c r="B31" s="23" t="s">
        <v>11</v>
      </c>
      <c r="C31" s="24">
        <v>18000</v>
      </c>
      <c r="D31" s="24">
        <v>18000</v>
      </c>
      <c r="E31" s="24">
        <v>12000</v>
      </c>
      <c r="F31" s="24">
        <v>12000</v>
      </c>
      <c r="G31" s="24"/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/>
    </row>
    <row r="33" spans="1:7" x14ac:dyDescent="0.2">
      <c r="A33" s="27" t="s">
        <v>21</v>
      </c>
      <c r="B33" s="27"/>
      <c r="C33" s="28">
        <f>SUM(C24:C32)</f>
        <v>15619000</v>
      </c>
      <c r="D33" s="28">
        <f t="shared" ref="D33:G33" si="1">SUM(D24:D32)</f>
        <v>18950031.970000003</v>
      </c>
      <c r="E33" s="28">
        <f t="shared" si="1"/>
        <v>14619782.75</v>
      </c>
      <c r="F33" s="28">
        <f t="shared" si="1"/>
        <v>14369461.02</v>
      </c>
      <c r="G33" s="28">
        <f t="shared" si="1"/>
        <v>9088.3799999999992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A9" sqref="A9:B10"/>
    </sheetView>
  </sheetViews>
  <sheetFormatPr defaultColWidth="11.42578125" defaultRowHeight="14.25" x14ac:dyDescent="0.2"/>
  <cols>
    <col min="1" max="1" width="6.85546875" style="4" customWidth="1"/>
    <col min="2" max="2" width="30.5703125" style="4" customWidth="1"/>
    <col min="3" max="3" width="18.28515625" style="4" customWidth="1"/>
    <col min="4" max="4" width="17.7109375" style="4" customWidth="1"/>
    <col min="5" max="5" width="18.7109375" style="4" customWidth="1"/>
    <col min="6" max="6" width="17.7109375" style="4" customWidth="1"/>
    <col min="7" max="7" width="16.42578125" style="4" customWidth="1"/>
    <col min="8" max="16384" width="11.42578125" style="4"/>
  </cols>
  <sheetData>
    <row r="6" spans="1:8" s="2" customFormat="1" ht="31.5" customHeight="1" x14ac:dyDescent="0.25">
      <c r="A6" s="55" t="s">
        <v>32</v>
      </c>
      <c r="B6" s="55"/>
      <c r="C6" s="55"/>
      <c r="D6" s="55"/>
      <c r="E6" s="55"/>
      <c r="F6" s="55"/>
      <c r="G6" s="55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ht="25.5" customHeight="1" x14ac:dyDescent="0.2">
      <c r="A9" s="49" t="s">
        <v>0</v>
      </c>
      <c r="B9" s="50"/>
      <c r="C9" s="53" t="s">
        <v>1</v>
      </c>
      <c r="D9" s="53"/>
      <c r="E9" s="53"/>
      <c r="F9" s="53"/>
      <c r="G9" s="34" t="s">
        <v>2</v>
      </c>
    </row>
    <row r="10" spans="1:8" ht="52.5" x14ac:dyDescent="0.2">
      <c r="A10" s="51"/>
      <c r="B10" s="52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/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/>
    </row>
    <row r="13" spans="1:8" x14ac:dyDescent="0.2">
      <c r="A13" s="22">
        <v>3</v>
      </c>
      <c r="B13" s="23" t="s">
        <v>6</v>
      </c>
      <c r="C13" s="24">
        <v>7284000</v>
      </c>
      <c r="D13" s="24">
        <v>7284000</v>
      </c>
      <c r="E13" s="24">
        <v>8295770.75</v>
      </c>
      <c r="F13" s="24">
        <v>8294166.1799999997</v>
      </c>
      <c r="G13" s="24">
        <v>493.68</v>
      </c>
    </row>
    <row r="14" spans="1:8" x14ac:dyDescent="0.2">
      <c r="A14" s="22">
        <v>4</v>
      </c>
      <c r="B14" s="23" t="s">
        <v>7</v>
      </c>
      <c r="C14" s="24">
        <v>5700000</v>
      </c>
      <c r="D14" s="24">
        <v>5700000</v>
      </c>
      <c r="E14" s="24">
        <v>3099249.59</v>
      </c>
      <c r="F14" s="24">
        <v>3099249.59</v>
      </c>
      <c r="G14" s="24"/>
    </row>
    <row r="15" spans="1:8" x14ac:dyDescent="0.2">
      <c r="A15" s="22">
        <v>5</v>
      </c>
      <c r="B15" s="23" t="s">
        <v>8</v>
      </c>
      <c r="C15" s="24"/>
      <c r="D15" s="24"/>
      <c r="E15" s="24">
        <v>144649.1</v>
      </c>
      <c r="F15" s="24">
        <v>144649.1</v>
      </c>
      <c r="G15" s="24"/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/>
    </row>
    <row r="17" spans="1:7" x14ac:dyDescent="0.2">
      <c r="A17" s="22">
        <v>7</v>
      </c>
      <c r="B17" s="23" t="s">
        <v>10</v>
      </c>
      <c r="C17" s="24"/>
      <c r="D17" s="24"/>
      <c r="E17" s="24"/>
      <c r="F17" s="24"/>
      <c r="G17" s="24"/>
    </row>
    <row r="18" spans="1:7" x14ac:dyDescent="0.2">
      <c r="A18" s="22">
        <v>8</v>
      </c>
      <c r="B18" s="23" t="s">
        <v>11</v>
      </c>
      <c r="C18" s="24">
        <v>18000</v>
      </c>
      <c r="D18" s="24">
        <v>509606.35</v>
      </c>
      <c r="E18" s="24">
        <v>19840.12</v>
      </c>
      <c r="F18" s="24">
        <v>19840.12</v>
      </c>
      <c r="G18" s="24"/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/>
    </row>
    <row r="20" spans="1:7" x14ac:dyDescent="0.2">
      <c r="A20" s="27" t="s">
        <v>13</v>
      </c>
      <c r="B20" s="27"/>
      <c r="C20" s="28">
        <f t="shared" ref="C20:G20" si="0">SUM(C11:C19)</f>
        <v>13002000</v>
      </c>
      <c r="D20" s="28">
        <f t="shared" si="0"/>
        <v>13493606.35</v>
      </c>
      <c r="E20" s="28">
        <f t="shared" si="0"/>
        <v>11559509.559999999</v>
      </c>
      <c r="F20" s="28">
        <f t="shared" si="0"/>
        <v>11557904.989999998</v>
      </c>
      <c r="G20" s="28">
        <f t="shared" si="0"/>
        <v>493.68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54" t="s">
        <v>14</v>
      </c>
      <c r="B22" s="54"/>
      <c r="C22" s="53" t="s">
        <v>1</v>
      </c>
      <c r="D22" s="53"/>
      <c r="E22" s="53"/>
      <c r="F22" s="53"/>
      <c r="G22" s="34" t="s">
        <v>2</v>
      </c>
    </row>
    <row r="23" spans="1:7" ht="52.5" x14ac:dyDescent="0.2">
      <c r="A23" s="54"/>
      <c r="B23" s="54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x14ac:dyDescent="0.2">
      <c r="A24" s="19">
        <v>1</v>
      </c>
      <c r="B24" s="20" t="s">
        <v>16</v>
      </c>
      <c r="C24" s="21">
        <v>7943312</v>
      </c>
      <c r="D24" s="21">
        <v>7947349.5</v>
      </c>
      <c r="E24" s="21">
        <v>6869740.1699999999</v>
      </c>
      <c r="F24" s="21">
        <v>6869740.1699999999</v>
      </c>
      <c r="G24" s="21"/>
    </row>
    <row r="25" spans="1:7" x14ac:dyDescent="0.2">
      <c r="A25" s="22">
        <v>2</v>
      </c>
      <c r="B25" s="23" t="s">
        <v>17</v>
      </c>
      <c r="C25" s="24">
        <v>4181688</v>
      </c>
      <c r="D25" s="24">
        <v>4660642.3899999997</v>
      </c>
      <c r="E25" s="24">
        <v>3443531.31</v>
      </c>
      <c r="F25" s="24">
        <v>3442342.3</v>
      </c>
      <c r="G25" s="24">
        <v>5951.01</v>
      </c>
    </row>
    <row r="26" spans="1:7" x14ac:dyDescent="0.2">
      <c r="A26" s="22">
        <v>3</v>
      </c>
      <c r="B26" s="23" t="s">
        <v>18</v>
      </c>
      <c r="C26" s="24">
        <v>37000</v>
      </c>
      <c r="D26" s="24">
        <v>37000</v>
      </c>
      <c r="E26" s="24">
        <v>2183.25</v>
      </c>
      <c r="F26" s="24">
        <v>2033.85</v>
      </c>
      <c r="G26" s="24">
        <v>137.62</v>
      </c>
    </row>
    <row r="27" spans="1:7" x14ac:dyDescent="0.2">
      <c r="A27" s="22">
        <v>4</v>
      </c>
      <c r="B27" s="23" t="s">
        <v>7</v>
      </c>
      <c r="C27" s="24"/>
      <c r="D27" s="24"/>
      <c r="E27" s="24"/>
      <c r="F27" s="24"/>
      <c r="G27" s="24"/>
    </row>
    <row r="28" spans="1:7" x14ac:dyDescent="0.2">
      <c r="A28" s="22">
        <v>5</v>
      </c>
      <c r="B28" s="23" t="s">
        <v>19</v>
      </c>
      <c r="C28" s="24"/>
      <c r="D28" s="24">
        <v>0</v>
      </c>
      <c r="E28" s="24"/>
      <c r="F28" s="24"/>
      <c r="G28" s="24"/>
    </row>
    <row r="29" spans="1:7" x14ac:dyDescent="0.2">
      <c r="A29" s="22">
        <v>6</v>
      </c>
      <c r="B29" s="23" t="s">
        <v>20</v>
      </c>
      <c r="C29" s="24">
        <v>804000</v>
      </c>
      <c r="D29" s="24">
        <v>812614.46</v>
      </c>
      <c r="E29" s="24">
        <v>66372.320000000007</v>
      </c>
      <c r="F29" s="24">
        <v>43635.33</v>
      </c>
      <c r="G29" s="24"/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/>
    </row>
    <row r="31" spans="1:7" x14ac:dyDescent="0.2">
      <c r="A31" s="22">
        <v>8</v>
      </c>
      <c r="B31" s="23" t="s">
        <v>11</v>
      </c>
      <c r="C31" s="24">
        <v>36000</v>
      </c>
      <c r="D31" s="24">
        <v>36000</v>
      </c>
      <c r="E31" s="24">
        <v>30000</v>
      </c>
      <c r="F31" s="24">
        <v>30000</v>
      </c>
      <c r="G31" s="24"/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/>
    </row>
    <row r="33" spans="1:7" x14ac:dyDescent="0.2">
      <c r="A33" s="27" t="s">
        <v>21</v>
      </c>
      <c r="B33" s="27"/>
      <c r="C33" s="28">
        <f t="shared" ref="C33:G33" si="1">SUM(C24:C32)</f>
        <v>13002000</v>
      </c>
      <c r="D33" s="28">
        <f t="shared" si="1"/>
        <v>13493606.350000001</v>
      </c>
      <c r="E33" s="28">
        <f t="shared" si="1"/>
        <v>10411827.050000001</v>
      </c>
      <c r="F33" s="28">
        <f t="shared" si="1"/>
        <v>10387751.649999999</v>
      </c>
      <c r="G33" s="28">
        <f t="shared" si="1"/>
        <v>6088.63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A9" sqref="A9:B10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6.85546875" style="4" customWidth="1"/>
    <col min="8" max="16384" width="11.42578125" style="4"/>
  </cols>
  <sheetData>
    <row r="6" spans="1:8" s="2" customFormat="1" ht="15" x14ac:dyDescent="0.25">
      <c r="A6" s="48" t="s">
        <v>33</v>
      </c>
      <c r="B6" s="48"/>
      <c r="C6" s="48"/>
      <c r="D6" s="48"/>
      <c r="E6" s="48"/>
      <c r="F6" s="48"/>
      <c r="G6" s="48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ht="25.5" customHeight="1" x14ac:dyDescent="0.2">
      <c r="A9" s="49" t="s">
        <v>0</v>
      </c>
      <c r="B9" s="50"/>
      <c r="C9" s="53" t="s">
        <v>1</v>
      </c>
      <c r="D9" s="53"/>
      <c r="E9" s="53"/>
      <c r="F9" s="53"/>
      <c r="G9" s="31" t="s">
        <v>2</v>
      </c>
    </row>
    <row r="10" spans="1:8" ht="56.25" customHeight="1" x14ac:dyDescent="0.2">
      <c r="A10" s="51"/>
      <c r="B10" s="52"/>
      <c r="C10" s="31" t="s">
        <v>3</v>
      </c>
      <c r="D10" s="31" t="s">
        <v>24</v>
      </c>
      <c r="E10" s="31" t="s">
        <v>25</v>
      </c>
      <c r="F10" s="31" t="s">
        <v>26</v>
      </c>
      <c r="G10" s="31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/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/>
    </row>
    <row r="13" spans="1:8" x14ac:dyDescent="0.2">
      <c r="A13" s="22">
        <v>3</v>
      </c>
      <c r="B13" s="23" t="s">
        <v>6</v>
      </c>
      <c r="C13" s="24">
        <v>477350</v>
      </c>
      <c r="D13" s="24">
        <v>477350</v>
      </c>
      <c r="E13" s="24">
        <v>484247.11</v>
      </c>
      <c r="F13" s="24">
        <v>430408.41</v>
      </c>
      <c r="G13" s="24">
        <v>46428.88</v>
      </c>
    </row>
    <row r="14" spans="1:8" x14ac:dyDescent="0.2">
      <c r="A14" s="22">
        <v>4</v>
      </c>
      <c r="B14" s="23" t="s">
        <v>7</v>
      </c>
      <c r="C14" s="24">
        <v>3286850</v>
      </c>
      <c r="D14" s="24">
        <v>3286850</v>
      </c>
      <c r="E14" s="24">
        <v>3581893.55</v>
      </c>
      <c r="F14" s="24">
        <v>3168172.55</v>
      </c>
      <c r="G14" s="24"/>
    </row>
    <row r="15" spans="1:8" x14ac:dyDescent="0.2">
      <c r="A15" s="22">
        <v>5</v>
      </c>
      <c r="B15" s="23" t="s">
        <v>8</v>
      </c>
      <c r="C15" s="24"/>
      <c r="D15" s="24"/>
      <c r="E15" s="24"/>
      <c r="F15" s="24"/>
      <c r="G15" s="24"/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/>
    </row>
    <row r="17" spans="1:7" x14ac:dyDescent="0.2">
      <c r="A17" s="22">
        <v>7</v>
      </c>
      <c r="B17" s="23" t="s">
        <v>10</v>
      </c>
      <c r="C17" s="24"/>
      <c r="D17" s="24"/>
      <c r="E17" s="24"/>
      <c r="F17" s="24"/>
      <c r="G17" s="24"/>
    </row>
    <row r="18" spans="1:7" x14ac:dyDescent="0.2">
      <c r="A18" s="22">
        <v>8</v>
      </c>
      <c r="B18" s="23" t="s">
        <v>11</v>
      </c>
      <c r="C18" s="24">
        <v>3000</v>
      </c>
      <c r="D18" s="24">
        <v>64696.75</v>
      </c>
      <c r="E18" s="24">
        <v>2239.9499999999998</v>
      </c>
      <c r="F18" s="24">
        <v>2239.9499999999998</v>
      </c>
      <c r="G18" s="24"/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/>
    </row>
    <row r="20" spans="1:7" x14ac:dyDescent="0.2">
      <c r="A20" s="27" t="s">
        <v>13</v>
      </c>
      <c r="B20" s="27"/>
      <c r="C20" s="28">
        <f t="shared" ref="C20:G20" si="0">SUM(C11:C19)</f>
        <v>3767200</v>
      </c>
      <c r="D20" s="28">
        <f t="shared" si="0"/>
        <v>3828896.75</v>
      </c>
      <c r="E20" s="28">
        <f t="shared" si="0"/>
        <v>4068380.61</v>
      </c>
      <c r="F20" s="28">
        <f t="shared" si="0"/>
        <v>3600820.91</v>
      </c>
      <c r="G20" s="28">
        <f t="shared" si="0"/>
        <v>46428.88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54" t="s">
        <v>14</v>
      </c>
      <c r="B22" s="54"/>
      <c r="C22" s="53" t="s">
        <v>1</v>
      </c>
      <c r="D22" s="53"/>
      <c r="E22" s="53"/>
      <c r="F22" s="53"/>
      <c r="G22" s="31" t="s">
        <v>2</v>
      </c>
    </row>
    <row r="23" spans="1:7" ht="52.5" x14ac:dyDescent="0.2">
      <c r="A23" s="54"/>
      <c r="B23" s="54"/>
      <c r="C23" s="31" t="s">
        <v>15</v>
      </c>
      <c r="D23" s="31" t="s">
        <v>27</v>
      </c>
      <c r="E23" s="31" t="s">
        <v>28</v>
      </c>
      <c r="F23" s="31" t="s">
        <v>29</v>
      </c>
      <c r="G23" s="31" t="s">
        <v>29</v>
      </c>
    </row>
    <row r="24" spans="1:7" x14ac:dyDescent="0.2">
      <c r="A24" s="19">
        <v>1</v>
      </c>
      <c r="B24" s="20" t="s">
        <v>16</v>
      </c>
      <c r="C24" s="21">
        <v>3326150</v>
      </c>
      <c r="D24" s="21">
        <v>3336150</v>
      </c>
      <c r="E24" s="21">
        <v>3309551.04</v>
      </c>
      <c r="F24" s="21">
        <v>3309551.04</v>
      </c>
      <c r="G24" s="21"/>
    </row>
    <row r="25" spans="1:7" x14ac:dyDescent="0.2">
      <c r="A25" s="22">
        <v>2</v>
      </c>
      <c r="B25" s="23" t="s">
        <v>17</v>
      </c>
      <c r="C25" s="24">
        <v>350000</v>
      </c>
      <c r="D25" s="24">
        <v>404669.99</v>
      </c>
      <c r="E25" s="24">
        <v>319482.83</v>
      </c>
      <c r="F25" s="24">
        <v>319482.83</v>
      </c>
      <c r="G25" s="24">
        <v>1500</v>
      </c>
    </row>
    <row r="26" spans="1:7" x14ac:dyDescent="0.2">
      <c r="A26" s="22">
        <v>3</v>
      </c>
      <c r="B26" s="23" t="s">
        <v>18</v>
      </c>
      <c r="C26" s="24">
        <v>550</v>
      </c>
      <c r="D26" s="24">
        <v>550</v>
      </c>
      <c r="E26" s="24">
        <v>28.33</v>
      </c>
      <c r="F26" s="24">
        <v>28.33</v>
      </c>
      <c r="G26" s="24"/>
    </row>
    <row r="27" spans="1:7" x14ac:dyDescent="0.2">
      <c r="A27" s="22">
        <v>4</v>
      </c>
      <c r="B27" s="23" t="s">
        <v>7</v>
      </c>
      <c r="C27" s="24">
        <v>11100</v>
      </c>
      <c r="D27" s="24">
        <v>7746.66</v>
      </c>
      <c r="E27" s="24">
        <v>7746.66</v>
      </c>
      <c r="F27" s="24">
        <v>7746.66</v>
      </c>
      <c r="G27" s="24"/>
    </row>
    <row r="28" spans="1:7" x14ac:dyDescent="0.2">
      <c r="A28" s="22">
        <v>5</v>
      </c>
      <c r="B28" s="23" t="s">
        <v>19</v>
      </c>
      <c r="C28" s="24"/>
      <c r="D28" s="24">
        <v>0</v>
      </c>
      <c r="E28" s="24"/>
      <c r="F28" s="24"/>
      <c r="G28" s="24"/>
    </row>
    <row r="29" spans="1:7" x14ac:dyDescent="0.2">
      <c r="A29" s="22">
        <v>6</v>
      </c>
      <c r="B29" s="23" t="s">
        <v>20</v>
      </c>
      <c r="C29" s="24">
        <v>76400</v>
      </c>
      <c r="D29" s="24">
        <v>76780.100000000006</v>
      </c>
      <c r="E29" s="24">
        <v>75942.080000000002</v>
      </c>
      <c r="F29" s="24">
        <v>75942.080000000002</v>
      </c>
      <c r="G29" s="24"/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/>
    </row>
    <row r="31" spans="1:7" x14ac:dyDescent="0.2">
      <c r="A31" s="22">
        <v>8</v>
      </c>
      <c r="B31" s="23" t="s">
        <v>11</v>
      </c>
      <c r="C31" s="24">
        <v>3000</v>
      </c>
      <c r="D31" s="24">
        <v>3000</v>
      </c>
      <c r="E31" s="24">
        <v>3000</v>
      </c>
      <c r="F31" s="24">
        <v>3000</v>
      </c>
      <c r="G31" s="24"/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/>
    </row>
    <row r="33" spans="1:7" x14ac:dyDescent="0.2">
      <c r="A33" s="27" t="s">
        <v>21</v>
      </c>
      <c r="B33" s="27"/>
      <c r="C33" s="28">
        <f t="shared" ref="C33:G33" si="1">SUM(C24:C32)</f>
        <v>3767200</v>
      </c>
      <c r="D33" s="28">
        <f t="shared" si="1"/>
        <v>3828896.7500000005</v>
      </c>
      <c r="E33" s="28">
        <f t="shared" si="1"/>
        <v>3715750.9400000004</v>
      </c>
      <c r="F33" s="28">
        <f t="shared" si="1"/>
        <v>3715750.9400000004</v>
      </c>
      <c r="G33" s="28">
        <f t="shared" si="1"/>
        <v>1500</v>
      </c>
    </row>
    <row r="34" spans="1:7" x14ac:dyDescent="0.2">
      <c r="A34" s="11" t="s">
        <v>22</v>
      </c>
      <c r="B34" s="12"/>
      <c r="C34" s="13"/>
      <c r="D34" s="14"/>
      <c r="E34" s="14"/>
      <c r="F34" s="14"/>
      <c r="G34" s="14"/>
    </row>
    <row r="35" spans="1:7" x14ac:dyDescent="0.2">
      <c r="A35" s="11" t="s">
        <v>23</v>
      </c>
      <c r="B35" s="11"/>
      <c r="C35" s="15"/>
      <c r="D35" s="16"/>
      <c r="E35" s="16"/>
      <c r="F35" s="16"/>
      <c r="G35" s="16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A9" sqref="A9:B10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7.5703125" style="4" customWidth="1"/>
    <col min="8" max="16384" width="11.42578125" style="4"/>
  </cols>
  <sheetData>
    <row r="6" spans="1:8" s="2" customFormat="1" ht="15" x14ac:dyDescent="0.25">
      <c r="A6" s="48" t="s">
        <v>34</v>
      </c>
      <c r="B6" s="48"/>
      <c r="C6" s="48"/>
      <c r="D6" s="48"/>
      <c r="E6" s="48"/>
      <c r="F6" s="48"/>
      <c r="G6" s="3"/>
      <c r="H6" s="3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ht="25.5" x14ac:dyDescent="0.2">
      <c r="A9" s="49" t="s">
        <v>0</v>
      </c>
      <c r="B9" s="50"/>
      <c r="C9" s="53" t="s">
        <v>1</v>
      </c>
      <c r="D9" s="53"/>
      <c r="E9" s="53"/>
      <c r="F9" s="53"/>
      <c r="G9" s="31" t="s">
        <v>2</v>
      </c>
    </row>
    <row r="10" spans="1:8" ht="52.5" x14ac:dyDescent="0.2">
      <c r="A10" s="51"/>
      <c r="B10" s="52"/>
      <c r="C10" s="45" t="s">
        <v>3</v>
      </c>
      <c r="D10" s="31" t="s">
        <v>24</v>
      </c>
      <c r="E10" s="31" t="s">
        <v>25</v>
      </c>
      <c r="F10" s="31" t="s">
        <v>26</v>
      </c>
      <c r="G10" s="31" t="s">
        <v>26</v>
      </c>
    </row>
    <row r="11" spans="1:8" x14ac:dyDescent="0.2">
      <c r="A11" s="19">
        <v>1</v>
      </c>
      <c r="B11" s="39" t="s">
        <v>4</v>
      </c>
      <c r="C11" s="35"/>
      <c r="D11" s="42"/>
      <c r="E11" s="21"/>
      <c r="F11" s="21"/>
      <c r="G11" s="21"/>
    </row>
    <row r="12" spans="1:8" x14ac:dyDescent="0.2">
      <c r="A12" s="22">
        <v>2</v>
      </c>
      <c r="B12" s="40" t="s">
        <v>5</v>
      </c>
      <c r="C12" s="33"/>
      <c r="D12" s="43"/>
      <c r="E12" s="24"/>
      <c r="F12" s="24"/>
      <c r="G12" s="24"/>
    </row>
    <row r="13" spans="1:8" x14ac:dyDescent="0.2">
      <c r="A13" s="22">
        <v>3</v>
      </c>
      <c r="B13" s="40" t="s">
        <v>6</v>
      </c>
      <c r="C13" s="33">
        <v>11115943.59</v>
      </c>
      <c r="D13" s="44">
        <v>12769685.76</v>
      </c>
      <c r="E13" s="33">
        <v>12434235.82</v>
      </c>
      <c r="F13" s="33">
        <v>11354575.23</v>
      </c>
      <c r="G13" s="24">
        <v>550360.91</v>
      </c>
    </row>
    <row r="14" spans="1:8" x14ac:dyDescent="0.2">
      <c r="A14" s="22">
        <v>4</v>
      </c>
      <c r="B14" s="40" t="s">
        <v>7</v>
      </c>
      <c r="C14" s="33">
        <v>16878257.600000001</v>
      </c>
      <c r="D14" s="44">
        <v>19542992.859999999</v>
      </c>
      <c r="E14" s="33">
        <v>11597065.41</v>
      </c>
      <c r="F14" s="33">
        <v>11597065.41</v>
      </c>
      <c r="G14" s="24">
        <v>123837.48</v>
      </c>
    </row>
    <row r="15" spans="1:8" x14ac:dyDescent="0.2">
      <c r="A15" s="22">
        <v>5</v>
      </c>
      <c r="B15" s="40" t="s">
        <v>8</v>
      </c>
      <c r="C15" s="33">
        <v>6825.4</v>
      </c>
      <c r="D15" s="33">
        <v>6825.4</v>
      </c>
      <c r="E15" s="33">
        <v>798550.89</v>
      </c>
      <c r="F15" s="33">
        <v>797660.62</v>
      </c>
      <c r="G15" s="24"/>
    </row>
    <row r="16" spans="1:8" x14ac:dyDescent="0.2">
      <c r="A16" s="22">
        <v>6</v>
      </c>
      <c r="B16" s="40" t="s">
        <v>9</v>
      </c>
      <c r="C16" s="33"/>
      <c r="D16" s="44"/>
      <c r="E16" s="33"/>
      <c r="F16" s="33"/>
      <c r="G16" s="24"/>
    </row>
    <row r="17" spans="1:7" x14ac:dyDescent="0.2">
      <c r="A17" s="22">
        <v>7</v>
      </c>
      <c r="B17" s="40" t="s">
        <v>10</v>
      </c>
      <c r="C17" s="33">
        <v>4556650.53</v>
      </c>
      <c r="D17" s="44">
        <v>7856516.5499999998</v>
      </c>
      <c r="E17" s="33"/>
      <c r="F17" s="33"/>
      <c r="G17" s="24"/>
    </row>
    <row r="18" spans="1:7" x14ac:dyDescent="0.2">
      <c r="A18" s="22">
        <v>8</v>
      </c>
      <c r="B18" s="40" t="s">
        <v>11</v>
      </c>
      <c r="C18" s="33">
        <v>215822.88</v>
      </c>
      <c r="D18" s="44">
        <v>13523190.060000001</v>
      </c>
      <c r="E18" s="33">
        <v>233340.97</v>
      </c>
      <c r="F18" s="33">
        <v>179385.25</v>
      </c>
      <c r="G18" s="24"/>
    </row>
    <row r="19" spans="1:7" x14ac:dyDescent="0.2">
      <c r="A19" s="25">
        <v>9</v>
      </c>
      <c r="B19" s="41" t="s">
        <v>12</v>
      </c>
      <c r="C19" s="47">
        <v>10726500</v>
      </c>
      <c r="D19" s="44">
        <v>10726500</v>
      </c>
      <c r="E19" s="33"/>
      <c r="F19" s="33"/>
      <c r="G19" s="24"/>
    </row>
    <row r="20" spans="1:7" x14ac:dyDescent="0.2">
      <c r="A20" s="27" t="s">
        <v>13</v>
      </c>
      <c r="B20" s="27"/>
      <c r="C20" s="46">
        <f>SUM(C11:C19)</f>
        <v>43500000</v>
      </c>
      <c r="D20" s="28">
        <f>SUM(D11:D19)</f>
        <v>64425710.629999995</v>
      </c>
      <c r="E20" s="28">
        <f t="shared" ref="E20:F20" si="0">SUM(E11:E19)</f>
        <v>25063193.09</v>
      </c>
      <c r="F20" s="28">
        <f t="shared" si="0"/>
        <v>23928686.510000002</v>
      </c>
      <c r="G20" s="28">
        <f t="shared" ref="G20" si="1">SUM(G11:G19)</f>
        <v>674198.39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x14ac:dyDescent="0.2">
      <c r="A22" s="54" t="s">
        <v>14</v>
      </c>
      <c r="B22" s="54"/>
      <c r="C22" s="53" t="s">
        <v>1</v>
      </c>
      <c r="D22" s="53"/>
      <c r="E22" s="53"/>
      <c r="F22" s="53"/>
      <c r="G22" s="31" t="s">
        <v>2</v>
      </c>
    </row>
    <row r="23" spans="1:7" ht="52.5" x14ac:dyDescent="0.2">
      <c r="A23" s="54"/>
      <c r="B23" s="54"/>
      <c r="C23" s="31" t="s">
        <v>15</v>
      </c>
      <c r="D23" s="31" t="s">
        <v>27</v>
      </c>
      <c r="E23" s="31" t="s">
        <v>28</v>
      </c>
      <c r="F23" s="31" t="s">
        <v>29</v>
      </c>
      <c r="G23" s="31" t="s">
        <v>29</v>
      </c>
    </row>
    <row r="24" spans="1:7" x14ac:dyDescent="0.2">
      <c r="A24" s="19">
        <v>1</v>
      </c>
      <c r="B24" s="20" t="s">
        <v>16</v>
      </c>
      <c r="C24" s="21">
        <v>2027074.46</v>
      </c>
      <c r="D24" s="21">
        <v>2031154.46</v>
      </c>
      <c r="E24" s="21">
        <v>1880742.85</v>
      </c>
      <c r="F24" s="21">
        <v>1880742.85</v>
      </c>
      <c r="G24" s="21"/>
    </row>
    <row r="25" spans="1:7" x14ac:dyDescent="0.2">
      <c r="A25" s="22">
        <v>2</v>
      </c>
      <c r="B25" s="23" t="s">
        <v>17</v>
      </c>
      <c r="C25" s="24">
        <v>24099448.52</v>
      </c>
      <c r="D25" s="24">
        <v>30944995.309999999</v>
      </c>
      <c r="E25" s="24">
        <v>19908130.98</v>
      </c>
      <c r="F25" s="24">
        <v>19905512.07</v>
      </c>
      <c r="G25" s="24"/>
    </row>
    <row r="26" spans="1:7" x14ac:dyDescent="0.2">
      <c r="A26" s="22">
        <v>3</v>
      </c>
      <c r="B26" s="23" t="s">
        <v>18</v>
      </c>
      <c r="C26" s="24">
        <v>2000</v>
      </c>
      <c r="D26" s="24">
        <v>2000</v>
      </c>
      <c r="E26" s="23">
        <v>205.08</v>
      </c>
      <c r="F26" s="24">
        <v>205.08</v>
      </c>
      <c r="G26" s="24"/>
    </row>
    <row r="27" spans="1:7" x14ac:dyDescent="0.2">
      <c r="A27" s="22">
        <v>4</v>
      </c>
      <c r="B27" s="23" t="s">
        <v>7</v>
      </c>
      <c r="C27" s="24">
        <v>94200</v>
      </c>
      <c r="D27" s="24">
        <v>64200</v>
      </c>
      <c r="E27" s="24">
        <v>48021.11</v>
      </c>
      <c r="F27" s="24">
        <v>48021.11</v>
      </c>
      <c r="G27" s="24"/>
    </row>
    <row r="28" spans="1:7" x14ac:dyDescent="0.2">
      <c r="A28" s="22">
        <v>5</v>
      </c>
      <c r="B28" s="23" t="s">
        <v>19</v>
      </c>
      <c r="C28" s="24"/>
      <c r="D28" s="24">
        <v>0</v>
      </c>
      <c r="E28" s="24"/>
      <c r="F28" s="24"/>
      <c r="G28" s="24"/>
    </row>
    <row r="29" spans="1:7" x14ac:dyDescent="0.2">
      <c r="A29" s="22">
        <v>6</v>
      </c>
      <c r="B29" s="23" t="s">
        <v>20</v>
      </c>
      <c r="C29" s="24">
        <v>17001090.530000001</v>
      </c>
      <c r="D29" s="24">
        <v>31383360.859999999</v>
      </c>
      <c r="E29" s="24">
        <v>4452103</v>
      </c>
      <c r="F29" s="24">
        <v>4418089.4000000004</v>
      </c>
      <c r="G29" s="24"/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/>
    </row>
    <row r="31" spans="1:7" x14ac:dyDescent="0.2">
      <c r="A31" s="22">
        <v>8</v>
      </c>
      <c r="B31" s="23" t="s">
        <v>11</v>
      </c>
      <c r="C31" s="24"/>
      <c r="D31" s="24"/>
      <c r="E31" s="24"/>
      <c r="F31" s="24"/>
      <c r="G31" s="24"/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/>
    </row>
    <row r="33" spans="1:7" x14ac:dyDescent="0.2">
      <c r="A33" s="27" t="s">
        <v>21</v>
      </c>
      <c r="B33" s="27"/>
      <c r="C33" s="28">
        <f t="shared" ref="C33:G33" si="2">SUM(C24:C32)</f>
        <v>43223813.510000005</v>
      </c>
      <c r="D33" s="28">
        <f t="shared" si="2"/>
        <v>64425710.629999995</v>
      </c>
      <c r="E33" s="28">
        <f t="shared" si="2"/>
        <v>26289203.02</v>
      </c>
      <c r="F33" s="28">
        <f t="shared" si="2"/>
        <v>26252570.509999998</v>
      </c>
      <c r="G33" s="28">
        <f t="shared" si="2"/>
        <v>0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A9" sqref="A9:B10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7.42578125" style="4" customWidth="1"/>
    <col min="8" max="16384" width="11.42578125" style="4"/>
  </cols>
  <sheetData>
    <row r="6" spans="1:8" s="2" customFormat="1" ht="15" x14ac:dyDescent="0.25">
      <c r="A6" s="48" t="s">
        <v>35</v>
      </c>
      <c r="B6" s="48"/>
      <c r="C6" s="48"/>
      <c r="D6" s="48"/>
      <c r="E6" s="48"/>
      <c r="F6" s="48"/>
      <c r="G6" s="48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ht="25.5" customHeight="1" x14ac:dyDescent="0.2">
      <c r="A9" s="49" t="s">
        <v>0</v>
      </c>
      <c r="B9" s="50"/>
      <c r="C9" s="53" t="s">
        <v>1</v>
      </c>
      <c r="D9" s="53"/>
      <c r="E9" s="53"/>
      <c r="F9" s="53"/>
      <c r="G9" s="18" t="s">
        <v>2</v>
      </c>
    </row>
    <row r="10" spans="1:8" ht="52.5" x14ac:dyDescent="0.2">
      <c r="A10" s="51"/>
      <c r="B10" s="52"/>
      <c r="C10" s="18" t="s">
        <v>3</v>
      </c>
      <c r="D10" s="18" t="s">
        <v>24</v>
      </c>
      <c r="E10" s="18" t="s">
        <v>25</v>
      </c>
      <c r="F10" s="18" t="s">
        <v>26</v>
      </c>
      <c r="G10" s="18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/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/>
    </row>
    <row r="13" spans="1:8" x14ac:dyDescent="0.2">
      <c r="A13" s="22">
        <v>3</v>
      </c>
      <c r="B13" s="23" t="s">
        <v>6</v>
      </c>
      <c r="C13" s="24">
        <v>9393</v>
      </c>
      <c r="D13" s="24">
        <v>9393</v>
      </c>
      <c r="E13" s="33">
        <v>14538.91</v>
      </c>
      <c r="F13" s="33">
        <v>14254.56</v>
      </c>
      <c r="G13" s="24">
        <v>255.84</v>
      </c>
    </row>
    <row r="14" spans="1:8" x14ac:dyDescent="0.2">
      <c r="A14" s="22">
        <v>4</v>
      </c>
      <c r="B14" s="23" t="s">
        <v>7</v>
      </c>
      <c r="C14" s="24">
        <v>1871276</v>
      </c>
      <c r="D14" s="33">
        <v>1888142.93</v>
      </c>
      <c r="E14" s="33">
        <v>1878097.14</v>
      </c>
      <c r="F14" s="33">
        <v>1806150.27</v>
      </c>
      <c r="G14" s="24">
        <v>439416</v>
      </c>
    </row>
    <row r="15" spans="1:8" x14ac:dyDescent="0.2">
      <c r="A15" s="22">
        <v>5</v>
      </c>
      <c r="B15" s="23" t="s">
        <v>8</v>
      </c>
      <c r="C15" s="24"/>
      <c r="D15" s="24"/>
      <c r="E15" s="24">
        <v>97845.78</v>
      </c>
      <c r="F15" s="24">
        <v>97845.78</v>
      </c>
      <c r="G15" s="24"/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/>
    </row>
    <row r="17" spans="1:7" x14ac:dyDescent="0.2">
      <c r="A17" s="22">
        <v>7</v>
      </c>
      <c r="B17" s="23" t="s">
        <v>10</v>
      </c>
      <c r="C17" s="24">
        <v>4003231</v>
      </c>
      <c r="D17" s="33">
        <v>4254486.47</v>
      </c>
      <c r="E17" s="33">
        <v>1530152.65</v>
      </c>
      <c r="F17" s="33">
        <v>1494411.42</v>
      </c>
      <c r="G17" s="24">
        <v>161000</v>
      </c>
    </row>
    <row r="18" spans="1:7" x14ac:dyDescent="0.2">
      <c r="A18" s="22">
        <v>8</v>
      </c>
      <c r="B18" s="23" t="s">
        <v>11</v>
      </c>
      <c r="C18" s="24">
        <v>16100</v>
      </c>
      <c r="D18" s="33">
        <v>1584551.05</v>
      </c>
      <c r="E18" s="33">
        <v>1800</v>
      </c>
      <c r="F18" s="33">
        <v>1800</v>
      </c>
      <c r="G18" s="24"/>
    </row>
    <row r="19" spans="1:7" x14ac:dyDescent="0.2">
      <c r="A19" s="25">
        <v>9</v>
      </c>
      <c r="B19" s="26" t="s">
        <v>12</v>
      </c>
      <c r="C19" s="24"/>
      <c r="D19" s="33"/>
      <c r="E19" s="33"/>
      <c r="F19" s="24"/>
      <c r="G19" s="24"/>
    </row>
    <row r="20" spans="1:7" x14ac:dyDescent="0.2">
      <c r="A20" s="27" t="s">
        <v>13</v>
      </c>
      <c r="B20" s="27"/>
      <c r="C20" s="28">
        <f t="shared" ref="C20:G20" si="0">SUM(C11:C19)</f>
        <v>5900000</v>
      </c>
      <c r="D20" s="28">
        <f>SUM(D11:D19)</f>
        <v>7736573.4499999993</v>
      </c>
      <c r="E20" s="28">
        <f>SUM(E11:E19)</f>
        <v>3522434.4799999995</v>
      </c>
      <c r="F20" s="28">
        <f>SUM(F11:F19)</f>
        <v>3414462.0300000003</v>
      </c>
      <c r="G20" s="28">
        <f t="shared" si="0"/>
        <v>600671.84000000008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54" t="s">
        <v>14</v>
      </c>
      <c r="B22" s="54"/>
      <c r="C22" s="53" t="s">
        <v>1</v>
      </c>
      <c r="D22" s="53"/>
      <c r="E22" s="53"/>
      <c r="F22" s="53"/>
      <c r="G22" s="18" t="s">
        <v>2</v>
      </c>
    </row>
    <row r="23" spans="1:7" ht="52.5" x14ac:dyDescent="0.2">
      <c r="A23" s="54"/>
      <c r="B23" s="54"/>
      <c r="C23" s="18" t="s">
        <v>15</v>
      </c>
      <c r="D23" s="18" t="s">
        <v>27</v>
      </c>
      <c r="E23" s="18" t="s">
        <v>28</v>
      </c>
      <c r="F23" s="18" t="s">
        <v>29</v>
      </c>
      <c r="G23" s="18" t="s">
        <v>29</v>
      </c>
    </row>
    <row r="24" spans="1:7" x14ac:dyDescent="0.2">
      <c r="A24" s="19">
        <v>1</v>
      </c>
      <c r="B24" s="20" t="s">
        <v>16</v>
      </c>
      <c r="C24" s="21">
        <v>934855</v>
      </c>
      <c r="D24" s="21">
        <v>851136</v>
      </c>
      <c r="E24" s="21">
        <v>760042.89</v>
      </c>
      <c r="F24" s="21">
        <v>760042.89</v>
      </c>
      <c r="G24" s="21">
        <v>12972.87</v>
      </c>
    </row>
    <row r="25" spans="1:7" x14ac:dyDescent="0.2">
      <c r="A25" s="22">
        <v>2</v>
      </c>
      <c r="B25" s="23" t="s">
        <v>17</v>
      </c>
      <c r="C25" s="24">
        <v>886532</v>
      </c>
      <c r="D25" s="24">
        <v>975031.32</v>
      </c>
      <c r="E25" s="24">
        <v>477324.81</v>
      </c>
      <c r="F25" s="24">
        <v>477324.81</v>
      </c>
      <c r="G25" s="24">
        <v>72.599999999999994</v>
      </c>
    </row>
    <row r="26" spans="1:7" x14ac:dyDescent="0.2">
      <c r="A26" s="22">
        <v>3</v>
      </c>
      <c r="B26" s="23" t="s">
        <v>18</v>
      </c>
      <c r="C26" s="24">
        <v>34000</v>
      </c>
      <c r="D26" s="24">
        <v>120370</v>
      </c>
      <c r="E26" s="24">
        <v>118851.42</v>
      </c>
      <c r="F26" s="24">
        <v>118851.42</v>
      </c>
      <c r="G26" s="24"/>
    </row>
    <row r="27" spans="1:7" x14ac:dyDescent="0.2">
      <c r="A27" s="22">
        <v>4</v>
      </c>
      <c r="B27" s="23" t="s">
        <v>7</v>
      </c>
      <c r="C27" s="24">
        <v>1000</v>
      </c>
      <c r="D27" s="24">
        <v>1000</v>
      </c>
      <c r="E27" s="24">
        <v>1000</v>
      </c>
      <c r="F27" s="24">
        <v>1000</v>
      </c>
      <c r="G27" s="24"/>
    </row>
    <row r="28" spans="1:7" x14ac:dyDescent="0.2">
      <c r="A28" s="22">
        <v>5</v>
      </c>
      <c r="B28" s="23" t="s">
        <v>19</v>
      </c>
      <c r="C28" s="24"/>
      <c r="D28" s="24">
        <v>0</v>
      </c>
      <c r="E28" s="24"/>
      <c r="F28" s="24"/>
      <c r="G28" s="24"/>
    </row>
    <row r="29" spans="1:7" x14ac:dyDescent="0.2">
      <c r="A29" s="22">
        <v>6</v>
      </c>
      <c r="B29" s="23" t="s">
        <v>20</v>
      </c>
      <c r="C29" s="24">
        <v>3359513</v>
      </c>
      <c r="D29" s="24">
        <v>4369282.9000000004</v>
      </c>
      <c r="E29" s="24">
        <v>434410.37</v>
      </c>
      <c r="F29" s="24">
        <v>434410.37</v>
      </c>
      <c r="G29" s="24">
        <v>6241.68</v>
      </c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/>
    </row>
    <row r="31" spans="1:7" x14ac:dyDescent="0.2">
      <c r="A31" s="22">
        <v>8</v>
      </c>
      <c r="B31" s="23" t="s">
        <v>11</v>
      </c>
      <c r="C31" s="24">
        <v>16100</v>
      </c>
      <c r="D31" s="24">
        <v>16100</v>
      </c>
      <c r="E31" s="24"/>
      <c r="F31" s="24"/>
      <c r="G31" s="24"/>
    </row>
    <row r="32" spans="1:7" x14ac:dyDescent="0.2">
      <c r="A32" s="25">
        <v>9</v>
      </c>
      <c r="B32" s="26" t="s">
        <v>12</v>
      </c>
      <c r="C32" s="24">
        <v>668000</v>
      </c>
      <c r="D32" s="24">
        <v>1403653.23</v>
      </c>
      <c r="E32" s="24">
        <v>1159366.98</v>
      </c>
      <c r="F32" s="24">
        <v>1159366.98</v>
      </c>
      <c r="G32" s="24"/>
    </row>
    <row r="33" spans="1:7" x14ac:dyDescent="0.2">
      <c r="A33" s="27" t="s">
        <v>21</v>
      </c>
      <c r="B33" s="27"/>
      <c r="C33" s="28">
        <f t="shared" ref="C33:G33" si="1">SUM(C24:C32)</f>
        <v>5900000</v>
      </c>
      <c r="D33" s="28">
        <f t="shared" si="1"/>
        <v>7736573.4500000011</v>
      </c>
      <c r="E33" s="28">
        <f t="shared" si="1"/>
        <v>2950996.4699999997</v>
      </c>
      <c r="F33" s="28">
        <f t="shared" si="1"/>
        <v>2950996.4699999997</v>
      </c>
      <c r="G33" s="28">
        <f t="shared" si="1"/>
        <v>19287.150000000001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A9" sqref="A9:B10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8.140625" style="4" customWidth="1"/>
    <col min="8" max="16384" width="11.42578125" style="4"/>
  </cols>
  <sheetData>
    <row r="6" spans="1:8" s="2" customFormat="1" ht="15" x14ac:dyDescent="0.25">
      <c r="A6" s="48" t="s">
        <v>36</v>
      </c>
      <c r="B6" s="48"/>
      <c r="C6" s="48"/>
      <c r="D6" s="48"/>
      <c r="E6" s="48"/>
      <c r="F6" s="48"/>
      <c r="G6" s="48"/>
    </row>
    <row r="7" spans="1:8" s="2" customFormat="1" ht="15" x14ac:dyDescent="0.25">
      <c r="A7" s="48" t="s">
        <v>37</v>
      </c>
      <c r="B7" s="48"/>
      <c r="C7" s="48"/>
      <c r="D7" s="48"/>
      <c r="E7" s="48"/>
      <c r="F7" s="48"/>
      <c r="G7" s="48"/>
      <c r="H7" s="3"/>
    </row>
    <row r="9" spans="1:8" ht="25.5" customHeight="1" x14ac:dyDescent="0.2">
      <c r="A9" s="49" t="s">
        <v>0</v>
      </c>
      <c r="B9" s="50"/>
      <c r="C9" s="53" t="s">
        <v>1</v>
      </c>
      <c r="D9" s="53"/>
      <c r="E9" s="53"/>
      <c r="F9" s="53"/>
      <c r="G9" s="18" t="s">
        <v>2</v>
      </c>
    </row>
    <row r="10" spans="1:8" ht="52.5" x14ac:dyDescent="0.2">
      <c r="A10" s="51"/>
      <c r="B10" s="52"/>
      <c r="C10" s="18" t="s">
        <v>3</v>
      </c>
      <c r="D10" s="18" t="s">
        <v>24</v>
      </c>
      <c r="E10" s="18" t="s">
        <v>25</v>
      </c>
      <c r="F10" s="18" t="s">
        <v>26</v>
      </c>
      <c r="G10" s="18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/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/>
    </row>
    <row r="13" spans="1:8" x14ac:dyDescent="0.2">
      <c r="A13" s="22">
        <v>3</v>
      </c>
      <c r="B13" s="23" t="s">
        <v>6</v>
      </c>
      <c r="C13" s="24">
        <v>21472</v>
      </c>
      <c r="D13" s="24">
        <v>21472</v>
      </c>
      <c r="E13" s="24">
        <v>36373.480000000003</v>
      </c>
      <c r="F13" s="24">
        <v>36332.980000000003</v>
      </c>
      <c r="G13" s="24">
        <v>42.8</v>
      </c>
    </row>
    <row r="14" spans="1:8" x14ac:dyDescent="0.2">
      <c r="A14" s="22">
        <v>4</v>
      </c>
      <c r="B14" s="23" t="s">
        <v>7</v>
      </c>
      <c r="C14" s="24">
        <v>685528</v>
      </c>
      <c r="D14" s="24">
        <v>708479.73</v>
      </c>
      <c r="E14" s="24">
        <v>730829.55</v>
      </c>
      <c r="F14" s="24">
        <v>672208.36</v>
      </c>
      <c r="G14" s="24"/>
    </row>
    <row r="15" spans="1:8" x14ac:dyDescent="0.2">
      <c r="A15" s="22">
        <v>5</v>
      </c>
      <c r="B15" s="23" t="s">
        <v>8</v>
      </c>
      <c r="C15" s="24"/>
      <c r="D15" s="24"/>
      <c r="E15" s="24"/>
      <c r="F15" s="24"/>
      <c r="G15" s="24"/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/>
    </row>
    <row r="17" spans="1:7" x14ac:dyDescent="0.2">
      <c r="A17" s="22">
        <v>7</v>
      </c>
      <c r="B17" s="23" t="s">
        <v>10</v>
      </c>
      <c r="C17" s="24">
        <v>26000</v>
      </c>
      <c r="D17" s="24">
        <v>26000</v>
      </c>
      <c r="E17" s="24">
        <v>56542.78</v>
      </c>
      <c r="F17" s="24">
        <v>56542.78</v>
      </c>
      <c r="G17" s="24"/>
    </row>
    <row r="18" spans="1:7" x14ac:dyDescent="0.2">
      <c r="A18" s="22">
        <v>8</v>
      </c>
      <c r="B18" s="23" t="s">
        <v>11</v>
      </c>
      <c r="C18" s="24"/>
      <c r="D18" s="24">
        <v>136456.32999999999</v>
      </c>
      <c r="E18" s="24"/>
      <c r="F18" s="24"/>
      <c r="G18" s="24"/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/>
    </row>
    <row r="20" spans="1:7" x14ac:dyDescent="0.2">
      <c r="A20" s="27" t="s">
        <v>13</v>
      </c>
      <c r="B20" s="27"/>
      <c r="C20" s="28">
        <f t="shared" ref="C20:G20" si="0">SUM(C11:C19)</f>
        <v>733000</v>
      </c>
      <c r="D20" s="28">
        <f t="shared" si="0"/>
        <v>892408.05999999994</v>
      </c>
      <c r="E20" s="28">
        <f t="shared" si="0"/>
        <v>823745.81</v>
      </c>
      <c r="F20" s="28">
        <f t="shared" si="0"/>
        <v>765084.12</v>
      </c>
      <c r="G20" s="28">
        <f t="shared" si="0"/>
        <v>42.8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54" t="s">
        <v>14</v>
      </c>
      <c r="B22" s="54"/>
      <c r="C22" s="53" t="s">
        <v>1</v>
      </c>
      <c r="D22" s="53"/>
      <c r="E22" s="53"/>
      <c r="F22" s="53"/>
      <c r="G22" s="18" t="s">
        <v>2</v>
      </c>
    </row>
    <row r="23" spans="1:7" ht="52.5" x14ac:dyDescent="0.2">
      <c r="A23" s="54"/>
      <c r="B23" s="54"/>
      <c r="C23" s="18" t="s">
        <v>15</v>
      </c>
      <c r="D23" s="18" t="s">
        <v>27</v>
      </c>
      <c r="E23" s="18" t="s">
        <v>28</v>
      </c>
      <c r="F23" s="18" t="s">
        <v>29</v>
      </c>
      <c r="G23" s="18" t="s">
        <v>29</v>
      </c>
    </row>
    <row r="24" spans="1:7" x14ac:dyDescent="0.2">
      <c r="A24" s="19">
        <v>1</v>
      </c>
      <c r="B24" s="20" t="s">
        <v>16</v>
      </c>
      <c r="C24" s="21">
        <v>324000</v>
      </c>
      <c r="D24" s="21">
        <v>324000</v>
      </c>
      <c r="E24" s="21">
        <v>284529.38</v>
      </c>
      <c r="F24" s="21">
        <v>284529.38</v>
      </c>
      <c r="G24" s="21"/>
    </row>
    <row r="25" spans="1:7" x14ac:dyDescent="0.2">
      <c r="A25" s="22">
        <v>2</v>
      </c>
      <c r="B25" s="23" t="s">
        <v>17</v>
      </c>
      <c r="C25" s="24">
        <v>309190</v>
      </c>
      <c r="D25" s="24">
        <v>436823.53</v>
      </c>
      <c r="E25" s="24">
        <v>385985.12</v>
      </c>
      <c r="F25" s="24">
        <v>385934.72</v>
      </c>
      <c r="G25" s="24"/>
    </row>
    <row r="26" spans="1:7" x14ac:dyDescent="0.2">
      <c r="A26" s="22">
        <v>3</v>
      </c>
      <c r="B26" s="23" t="s">
        <v>18</v>
      </c>
      <c r="C26" s="24">
        <v>400</v>
      </c>
      <c r="D26" s="24">
        <v>400</v>
      </c>
      <c r="E26" s="24"/>
      <c r="F26" s="24"/>
      <c r="G26" s="24"/>
    </row>
    <row r="27" spans="1:7" x14ac:dyDescent="0.2">
      <c r="A27" s="22">
        <v>4</v>
      </c>
      <c r="B27" s="23" t="s">
        <v>7</v>
      </c>
      <c r="C27" s="24">
        <v>30410</v>
      </c>
      <c r="D27" s="24">
        <v>38989.46</v>
      </c>
      <c r="E27" s="24">
        <v>22587.56</v>
      </c>
      <c r="F27" s="24">
        <v>22587.56</v>
      </c>
      <c r="G27" s="24"/>
    </row>
    <row r="28" spans="1:7" x14ac:dyDescent="0.2">
      <c r="A28" s="22">
        <v>5</v>
      </c>
      <c r="B28" s="23" t="s">
        <v>19</v>
      </c>
      <c r="C28" s="24"/>
      <c r="D28" s="24">
        <v>0</v>
      </c>
      <c r="E28" s="24"/>
      <c r="F28" s="24"/>
      <c r="G28" s="24"/>
    </row>
    <row r="29" spans="1:7" x14ac:dyDescent="0.2">
      <c r="A29" s="22">
        <v>6</v>
      </c>
      <c r="B29" s="23" t="s">
        <v>20</v>
      </c>
      <c r="C29" s="24">
        <v>69000</v>
      </c>
      <c r="D29" s="24">
        <v>92195.07</v>
      </c>
      <c r="E29" s="24">
        <v>42830.97</v>
      </c>
      <c r="F29" s="24">
        <v>42830.97</v>
      </c>
      <c r="G29" s="24"/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/>
    </row>
    <row r="31" spans="1:7" x14ac:dyDescent="0.2">
      <c r="A31" s="22">
        <v>8</v>
      </c>
      <c r="B31" s="23" t="s">
        <v>11</v>
      </c>
      <c r="C31" s="24"/>
      <c r="D31" s="24"/>
      <c r="E31" s="24"/>
      <c r="F31" s="24"/>
      <c r="G31" s="24"/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/>
    </row>
    <row r="33" spans="1:7" x14ac:dyDescent="0.2">
      <c r="A33" s="27" t="s">
        <v>21</v>
      </c>
      <c r="B33" s="27"/>
      <c r="C33" s="28">
        <f t="shared" ref="C33:G33" si="1">SUM(C24:C32)</f>
        <v>733000</v>
      </c>
      <c r="D33" s="28">
        <f t="shared" si="1"/>
        <v>892408.06</v>
      </c>
      <c r="E33" s="28">
        <f t="shared" si="1"/>
        <v>735933.03</v>
      </c>
      <c r="F33" s="28">
        <f t="shared" si="1"/>
        <v>735882.63</v>
      </c>
      <c r="G33" s="28">
        <f t="shared" si="1"/>
        <v>0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C.GAVARRES!Àrea_d'impressió</vt:lpstr>
      <vt:lpstr>CCB!Àrea_d'impressió</vt:lpstr>
      <vt:lpstr>CVV!Àrea_d'impressió</vt:lpstr>
      <vt:lpstr>DIPUTACIÓ!Àrea_d'impressió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2024-05-09T11:09:44Z</dcterms:modified>
</cp:coreProperties>
</file>