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855" windowWidth="18630" windowHeight="7815"/>
  </bookViews>
  <sheets>
    <sheet name="DIPUTACIÓ" sheetId="1" r:id="rId1"/>
    <sheet name="DIPSALUT" sheetId="2" r:id="rId2"/>
    <sheet name="XALOC" sheetId="3" r:id="rId3"/>
    <sheet name="CMG" sheetId="4" r:id="rId4"/>
    <sheet name="CCB" sheetId="5" r:id="rId5"/>
    <sheet name="CVV" sheetId="7" r:id="rId6"/>
    <sheet name="C.GAVARRES" sheetId="9" r:id="rId7"/>
  </sheets>
  <definedNames>
    <definedName name="_xlnm.Print_Area" localSheetId="6">'C.GAVARRES'!$A$1:$G$35</definedName>
    <definedName name="_xlnm.Print_Area" localSheetId="4">CCB!$A$1:$G$35</definedName>
    <definedName name="_xlnm.Print_Area" localSheetId="5">CVV!$A$1:$G$35</definedName>
    <definedName name="_xlnm.Print_Area" localSheetId="0">DIPUTACIÓ!$A$1:$G$35</definedName>
  </definedNames>
  <calcPr calcId="162913"/>
</workbook>
</file>

<file path=xl/calcChain.xml><?xml version="1.0" encoding="utf-8"?>
<calcChain xmlns="http://schemas.openxmlformats.org/spreadsheetml/2006/main">
  <c r="G20" i="1" l="1"/>
  <c r="D20" i="7" l="1"/>
  <c r="E20" i="7"/>
  <c r="F20" i="7"/>
  <c r="G20" i="7"/>
  <c r="C20" i="5" l="1"/>
  <c r="D20" i="5"/>
  <c r="E20" i="5"/>
  <c r="F20" i="5"/>
  <c r="D33" i="1" l="1"/>
  <c r="G33" i="9" l="1"/>
  <c r="F33" i="9"/>
  <c r="E33" i="9"/>
  <c r="D33" i="9"/>
  <c r="C33" i="9"/>
  <c r="G20" i="9"/>
  <c r="F20" i="9"/>
  <c r="E20" i="9"/>
  <c r="D20" i="9"/>
  <c r="C20" i="9"/>
  <c r="D33" i="3" l="1"/>
  <c r="E33" i="3"/>
  <c r="F33" i="3"/>
  <c r="G33" i="3"/>
  <c r="C33" i="2"/>
  <c r="D20" i="1"/>
  <c r="E20" i="1"/>
  <c r="F20" i="1"/>
  <c r="C20" i="1"/>
  <c r="D20" i="4"/>
  <c r="E20" i="4"/>
  <c r="F20" i="4"/>
  <c r="G20" i="4"/>
  <c r="D33" i="7" l="1"/>
  <c r="D33" i="5"/>
  <c r="G33" i="5"/>
  <c r="F33" i="5"/>
  <c r="E33" i="5"/>
  <c r="C33" i="5"/>
  <c r="G20" i="5"/>
  <c r="G33" i="7"/>
  <c r="F33" i="7"/>
  <c r="E33" i="7"/>
  <c r="C33" i="7"/>
  <c r="C20" i="7"/>
  <c r="C20" i="3"/>
  <c r="D20" i="3"/>
  <c r="E20" i="3"/>
  <c r="F20" i="3"/>
  <c r="G20" i="3"/>
  <c r="G33" i="4"/>
  <c r="F33" i="4"/>
  <c r="E33" i="4"/>
  <c r="D33" i="4"/>
  <c r="C33" i="4"/>
  <c r="C20" i="4"/>
  <c r="C33" i="3"/>
  <c r="G33" i="2"/>
  <c r="F33" i="2"/>
  <c r="E33" i="2"/>
  <c r="D33" i="2"/>
  <c r="G20" i="2"/>
  <c r="F20" i="2"/>
  <c r="E20" i="2"/>
  <c r="D20" i="2"/>
  <c r="C20" i="2"/>
  <c r="E33" i="1"/>
  <c r="F33" i="1"/>
  <c r="G33" i="1"/>
  <c r="C33" i="1"/>
</calcChain>
</file>

<file path=xl/sharedStrings.xml><?xml version="1.0" encoding="utf-8"?>
<sst xmlns="http://schemas.openxmlformats.org/spreadsheetml/2006/main" count="280" uniqueCount="38">
  <si>
    <t>INGRESSOS</t>
  </si>
  <si>
    <t>EXERCICI CORRENT</t>
  </si>
  <si>
    <t>EXERCICIS TANCATS</t>
  </si>
  <si>
    <t xml:space="preserve">PREVISIONS INICIALS </t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</si>
  <si>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</si>
  <si>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</si>
  <si>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</si>
  <si>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</si>
  <si>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</si>
  <si>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</si>
  <si>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</si>
  <si>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</si>
  <si>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</si>
  <si>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</si>
  <si>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</si>
  <si>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 xml:space="preserve">CRÈDITS INICIALS </t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</si>
  <si>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</si>
  <si>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</si>
  <si>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</si>
  <si>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</si>
  <si>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</si>
  <si>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</si>
  <si>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</si>
  <si>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</si>
  <si>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</si>
  <si>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</si>
  <si>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</si>
  <si>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</si>
  <si>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</si>
  <si>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</si>
  <si>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EXECUCIÓ TRIMESTRAL DEL PRESSUPOST DE LA DIPUTACIÓ DE GIRONA</t>
  </si>
  <si>
    <t>EXECUCIÓ TRIMESTRAL DEL PRESSUPOST DE L'ORGANISME AUTÒNOM DE SALUT PÚBLICA - DIPSALUT</t>
  </si>
  <si>
    <t>EXECUCIÓ TRIMESTRAL DEL PRESSUPOST DE L'ORGANISME AUTÒNOM XARXA LOCAL DE MUNICIPIS GIRONINS - XALOC</t>
  </si>
  <si>
    <t>EXECUCIÓ TRIMESTRAL DEL PRESSUPOST DE L'ORGANISME AUTÒNOM CONSERVATORI DE MÚSICA ISAAC ALBÉNIZ</t>
  </si>
  <si>
    <t>EXECUCIÓ TRIMESTRAL DEL PRESSUPOST DEL CONSORCI DE LA COSTA BRAVA</t>
  </si>
  <si>
    <t>EXECUCIÓ TRIMESTRAL DEL PRESSUPOST DEL CONSORCI DE LES VIES VERDES DE GIRONA</t>
  </si>
  <si>
    <t>EXECUCIÓ TRIMESTRAL DEL PRESSUPOST DEL CONSORCI DE LES GAVARRES</t>
  </si>
  <si>
    <t>PERÍODE: 1r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</si>
</sst>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164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56">
    <xf numFmtId="0" fontId="0" fillId="0" borderId="0" xfId="0"/>
    <xf numFmtId="0" fontId="6" fillId="2" borderId="0" xfId="0" applyFont="1" applyFill="1"/>
    <xf numFmtId="0" fontId="13" fillId="0" borderId="0" xfId="0" applyFont="1" applyFill="1"/>
    <xf numFmtId="0" fontId="13" fillId="0" borderId="0" xfId="0" applyFont="1" applyFill="1" applyAlignment="1"/>
    <xf numFmtId="0" fontId="6" fillId="0" borderId="0" xfId="0" applyFont="1" applyFill="1"/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4" fontId="11" fillId="0" borderId="0" xfId="1" applyNumberFormat="1" applyFont="1" applyFill="1" applyAlignment="1">
      <alignment vertical="center"/>
    </xf>
    <xf numFmtId="0" fontId="10" fillId="0" borderId="0" xfId="0" applyFont="1" applyFill="1"/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righ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right" vertical="center"/>
    </xf>
    <xf numFmtId="4" fontId="2" fillId="0" borderId="9" xfId="1" applyNumberFormat="1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wrapText="1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center" vertical="center" wrapText="1"/>
    </xf>
    <xf numFmtId="4" fontId="2" fillId="0" borderId="15" xfId="1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>
      <alignment horizontal="right" vertical="center"/>
    </xf>
  </cellXfs>
  <cellStyles count="57">
    <cellStyle name="Euro" xfId="2"/>
    <cellStyle name="Euro 2" xfId="54"/>
    <cellStyle name="Euro 3" xfId="56"/>
    <cellStyle name="Excel Built-in Normal" xfId="3"/>
    <cellStyle name="Moneda 2" xfId="4"/>
    <cellStyle name="Normal" xfId="0" builtinId="0"/>
    <cellStyle name="Normal 10" xfId="5"/>
    <cellStyle name="Normal 11" xfId="6"/>
    <cellStyle name="Normal 12" xfId="53"/>
    <cellStyle name="Normal 13" xfId="55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1581149</xdr:colOff>
      <xdr:row>4</xdr:row>
      <xdr:rowOff>104774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1990724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1362075</xdr:colOff>
      <xdr:row>3</xdr:row>
      <xdr:rowOff>60358</xdr:rowOff>
    </xdr:to>
    <xdr:pic>
      <xdr:nvPicPr>
        <xdr:cNvPr id="2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0"/>
          <a:ext cx="1819275" cy="603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1352550</xdr:colOff>
      <xdr:row>3</xdr:row>
      <xdr:rowOff>29729</xdr:rowOff>
    </xdr:to>
    <xdr:pic>
      <xdr:nvPicPr>
        <xdr:cNvPr id="2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0" y="0"/>
          <a:ext cx="1771650" cy="5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1487632</xdr:colOff>
      <xdr:row>3</xdr:row>
      <xdr:rowOff>114300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268" cy="659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1996017</xdr:colOff>
      <xdr:row>4</xdr:row>
      <xdr:rowOff>9749</xdr:rowOff>
    </xdr:to>
    <xdr:pic>
      <xdr:nvPicPr>
        <xdr:cNvPr id="3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1830917</xdr:colOff>
      <xdr:row>4</xdr:row>
      <xdr:rowOff>13698</xdr:rowOff>
    </xdr:to>
    <xdr:pic>
      <xdr:nvPicPr>
        <xdr:cNvPr id="2" name="Imatg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126192" cy="68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tabSelected="1" view="pageBreakPreview" zoomScale="110" zoomScaleNormal="100" zoomScaleSheetLayoutView="110" workbookViewId="0">
      <selection activeCell="D13" sqref="D13"/>
    </sheetView>
  </sheetViews>
  <sheetFormatPr defaultColWidth="11.42578125" defaultRowHeight="14.25" x14ac:dyDescent="0.2"/>
  <cols>
    <col min="1" max="1" width="6.140625" style="1" customWidth="1"/>
    <col min="2" max="2" width="33" style="1" customWidth="1"/>
    <col min="3" max="7" width="16" style="1" customWidth="1"/>
    <col min="8" max="16384" width="11.42578125" style="1"/>
  </cols>
  <sheetData>
    <row r="6" spans="1:8" s="2" customFormat="1" ht="15" x14ac:dyDescent="0.25">
      <c r="A6" s="39" t="s">
        <v>30</v>
      </c>
      <c r="B6" s="39"/>
      <c r="C6" s="39"/>
      <c r="D6" s="39"/>
      <c r="E6" s="39"/>
      <c r="F6" s="39"/>
      <c r="G6" s="39"/>
    </row>
    <row r="7" spans="1:8" s="2" customFormat="1" ht="15" x14ac:dyDescent="0.25">
      <c r="A7" s="39" t="s">
        <v>37</v>
      </c>
      <c r="B7" s="39"/>
      <c r="C7" s="39"/>
      <c r="D7" s="39"/>
      <c r="E7" s="39"/>
      <c r="F7" s="39"/>
      <c r="G7" s="39"/>
      <c r="H7" s="3"/>
    </row>
    <row r="9" spans="1:8" s="4" customFormat="1" ht="25.5" customHeight="1" x14ac:dyDescent="0.2">
      <c r="A9" s="40" t="s">
        <v>0</v>
      </c>
      <c r="B9" s="41"/>
      <c r="C9" s="44" t="s">
        <v>1</v>
      </c>
      <c r="D9" s="44"/>
      <c r="E9" s="44"/>
      <c r="F9" s="44"/>
      <c r="G9" s="34" t="s">
        <v>2</v>
      </c>
    </row>
    <row r="10" spans="1:8" s="4" customFormat="1" ht="52.5" x14ac:dyDescent="0.2">
      <c r="A10" s="42"/>
      <c r="B10" s="43"/>
      <c r="C10" s="34" t="s">
        <v>3</v>
      </c>
      <c r="D10" s="34" t="s">
        <v>24</v>
      </c>
      <c r="E10" s="34" t="s">
        <v>25</v>
      </c>
      <c r="F10" s="34" t="s">
        <v>26</v>
      </c>
      <c r="G10" s="34" t="s">
        <v>26</v>
      </c>
    </row>
    <row r="11" spans="1:8" s="4" customFormat="1" x14ac:dyDescent="0.2">
      <c r="A11" s="19">
        <v>1</v>
      </c>
      <c r="B11" s="20" t="s">
        <v>4</v>
      </c>
      <c r="C11" s="35">
        <v>16466348</v>
      </c>
      <c r="D11" s="35">
        <v>16466348</v>
      </c>
      <c r="E11" s="35">
        <v>4501612.45</v>
      </c>
      <c r="F11" s="35">
        <v>4501612.45</v>
      </c>
      <c r="G11" s="21">
        <v>0</v>
      </c>
    </row>
    <row r="12" spans="1:8" s="4" customFormat="1" x14ac:dyDescent="0.2">
      <c r="A12" s="22">
        <v>2</v>
      </c>
      <c r="B12" s="23" t="s">
        <v>5</v>
      </c>
      <c r="C12" s="33">
        <v>17873783</v>
      </c>
      <c r="D12" s="33">
        <v>17873783</v>
      </c>
      <c r="E12" s="33">
        <v>4591178.37</v>
      </c>
      <c r="F12" s="33">
        <v>4591178.37</v>
      </c>
      <c r="G12" s="24">
        <v>0</v>
      </c>
    </row>
    <row r="13" spans="1:8" s="4" customFormat="1" x14ac:dyDescent="0.2">
      <c r="A13" s="22">
        <v>3</v>
      </c>
      <c r="B13" s="23" t="s">
        <v>6</v>
      </c>
      <c r="C13" s="33">
        <v>2048118</v>
      </c>
      <c r="D13" s="33">
        <v>2048118</v>
      </c>
      <c r="E13" s="33">
        <v>540515.64</v>
      </c>
      <c r="F13" s="33">
        <v>221365.89</v>
      </c>
      <c r="G13" s="24">
        <v>14265.26</v>
      </c>
    </row>
    <row r="14" spans="1:8" s="4" customFormat="1" x14ac:dyDescent="0.2">
      <c r="A14" s="22">
        <v>4</v>
      </c>
      <c r="B14" s="23" t="s">
        <v>7</v>
      </c>
      <c r="C14" s="33">
        <v>117666874</v>
      </c>
      <c r="D14" s="33">
        <v>118461492.76000001</v>
      </c>
      <c r="E14" s="33">
        <v>27745460.440000001</v>
      </c>
      <c r="F14" s="33">
        <v>27723880.760000002</v>
      </c>
      <c r="G14" s="24">
        <v>299203.12</v>
      </c>
    </row>
    <row r="15" spans="1:8" s="4" customFormat="1" x14ac:dyDescent="0.2">
      <c r="A15" s="22">
        <v>5</v>
      </c>
      <c r="B15" s="23" t="s">
        <v>8</v>
      </c>
      <c r="C15" s="33">
        <v>79300</v>
      </c>
      <c r="D15" s="33">
        <v>79300</v>
      </c>
      <c r="E15" s="33">
        <v>96605.15</v>
      </c>
      <c r="F15" s="33">
        <v>96605.15</v>
      </c>
      <c r="G15" s="24">
        <v>0</v>
      </c>
    </row>
    <row r="16" spans="1:8" s="4" customFormat="1" x14ac:dyDescent="0.2">
      <c r="A16" s="22">
        <v>6</v>
      </c>
      <c r="B16" s="23" t="s">
        <v>9</v>
      </c>
      <c r="C16" s="33"/>
      <c r="D16" s="33"/>
      <c r="F16" s="33"/>
      <c r="G16" s="24">
        <v>0</v>
      </c>
    </row>
    <row r="17" spans="1:7" s="4" customFormat="1" x14ac:dyDescent="0.2">
      <c r="A17" s="22">
        <v>7</v>
      </c>
      <c r="B17" s="23" t="s">
        <v>10</v>
      </c>
      <c r="C17" s="33">
        <v>1159577</v>
      </c>
      <c r="D17" s="33">
        <v>4561396.47</v>
      </c>
      <c r="E17" s="33">
        <v>101197.82</v>
      </c>
      <c r="F17" s="33">
        <v>101197.82</v>
      </c>
      <c r="G17" s="24">
        <v>0</v>
      </c>
    </row>
    <row r="18" spans="1:7" s="4" customFormat="1" x14ac:dyDescent="0.2">
      <c r="A18" s="22">
        <v>8</v>
      </c>
      <c r="B18" s="23" t="s">
        <v>11</v>
      </c>
      <c r="C18" s="33">
        <v>80000</v>
      </c>
      <c r="D18" s="33">
        <v>15684548.869999999</v>
      </c>
      <c r="E18" s="33">
        <v>28735.01</v>
      </c>
      <c r="F18" s="33">
        <v>28735.01</v>
      </c>
      <c r="G18" s="24">
        <v>2143.98</v>
      </c>
    </row>
    <row r="19" spans="1:7" s="4" customFormat="1" x14ac:dyDescent="0.2">
      <c r="A19" s="25">
        <v>9</v>
      </c>
      <c r="B19" s="26" t="s">
        <v>12</v>
      </c>
      <c r="C19" s="33">
        <v>5000000</v>
      </c>
      <c r="D19" s="33">
        <v>5000000</v>
      </c>
      <c r="E19" s="33"/>
      <c r="F19" s="33"/>
      <c r="G19" s="24">
        <v>0</v>
      </c>
    </row>
    <row r="20" spans="1:7" s="4" customFormat="1" x14ac:dyDescent="0.2">
      <c r="A20" s="27" t="s">
        <v>13</v>
      </c>
      <c r="B20" s="27"/>
      <c r="C20" s="28">
        <f>SUM(C11:C19)</f>
        <v>160374000</v>
      </c>
      <c r="D20" s="28">
        <f t="shared" ref="D20:F20" si="0">SUM(D11:D19)</f>
        <v>180174987.09999999</v>
      </c>
      <c r="E20" s="28">
        <f t="shared" si="0"/>
        <v>37605304.880000003</v>
      </c>
      <c r="F20" s="28">
        <f t="shared" si="0"/>
        <v>37264575.449999996</v>
      </c>
      <c r="G20" s="28">
        <f t="shared" ref="G20" si="1">SUM(G11:G19)</f>
        <v>315612.36</v>
      </c>
    </row>
    <row r="21" spans="1:7" s="4" customFormat="1" x14ac:dyDescent="0.2">
      <c r="A21" s="29"/>
      <c r="B21" s="29"/>
      <c r="C21" s="30"/>
      <c r="D21" s="30"/>
      <c r="E21" s="30"/>
      <c r="F21" s="30"/>
      <c r="G21" s="30"/>
    </row>
    <row r="22" spans="1:7" s="4" customFormat="1" ht="25.5" customHeight="1" x14ac:dyDescent="0.2">
      <c r="A22" s="45" t="s">
        <v>14</v>
      </c>
      <c r="B22" s="45"/>
      <c r="C22" s="44" t="s">
        <v>1</v>
      </c>
      <c r="D22" s="44"/>
      <c r="E22" s="44"/>
      <c r="F22" s="44"/>
      <c r="G22" s="34" t="s">
        <v>2</v>
      </c>
    </row>
    <row r="23" spans="1:7" s="4" customFormat="1" ht="52.5" x14ac:dyDescent="0.2">
      <c r="A23" s="45"/>
      <c r="B23" s="45"/>
      <c r="C23" s="34" t="s">
        <v>15</v>
      </c>
      <c r="D23" s="34" t="s">
        <v>27</v>
      </c>
      <c r="E23" s="34" t="s">
        <v>28</v>
      </c>
      <c r="F23" s="34" t="s">
        <v>29</v>
      </c>
      <c r="G23" s="34" t="s">
        <v>29</v>
      </c>
    </row>
    <row r="24" spans="1:7" s="4" customFormat="1" x14ac:dyDescent="0.2">
      <c r="A24" s="19">
        <v>1</v>
      </c>
      <c r="B24" s="20" t="s">
        <v>16</v>
      </c>
      <c r="C24" s="36">
        <v>24536415</v>
      </c>
      <c r="D24" s="36">
        <v>24537435</v>
      </c>
      <c r="E24" s="21">
        <v>4539678.01</v>
      </c>
      <c r="F24" s="21">
        <v>4539438.01</v>
      </c>
      <c r="G24" s="21">
        <v>0</v>
      </c>
    </row>
    <row r="25" spans="1:7" s="4" customFormat="1" x14ac:dyDescent="0.2">
      <c r="A25" s="22">
        <v>2</v>
      </c>
      <c r="B25" s="23" t="s">
        <v>17</v>
      </c>
      <c r="C25" s="37">
        <v>25173361</v>
      </c>
      <c r="D25" s="37">
        <v>32400876.550000001</v>
      </c>
      <c r="E25" s="24">
        <v>3075608.83</v>
      </c>
      <c r="F25" s="24">
        <v>2440076.75</v>
      </c>
      <c r="G25" s="24">
        <v>680649.27</v>
      </c>
    </row>
    <row r="26" spans="1:7" s="4" customFormat="1" x14ac:dyDescent="0.2">
      <c r="A26" s="22">
        <v>3</v>
      </c>
      <c r="B26" s="23" t="s">
        <v>18</v>
      </c>
      <c r="C26" s="37">
        <v>34500</v>
      </c>
      <c r="D26" s="37">
        <v>34500</v>
      </c>
      <c r="E26" s="24">
        <v>626.29999999999995</v>
      </c>
      <c r="F26" s="24">
        <v>626.29999999999995</v>
      </c>
      <c r="G26" s="24">
        <v>0</v>
      </c>
    </row>
    <row r="27" spans="1:7" s="4" customFormat="1" x14ac:dyDescent="0.2">
      <c r="A27" s="22">
        <v>4</v>
      </c>
      <c r="B27" s="23" t="s">
        <v>7</v>
      </c>
      <c r="C27" s="37">
        <v>69042189</v>
      </c>
      <c r="D27" s="37">
        <v>75009977.870000005</v>
      </c>
      <c r="E27" s="24">
        <v>11966856.74</v>
      </c>
      <c r="F27" s="24">
        <v>5522426.6100000003</v>
      </c>
      <c r="G27" s="24">
        <v>1323726.68</v>
      </c>
    </row>
    <row r="28" spans="1:7" s="4" customFormat="1" x14ac:dyDescent="0.2">
      <c r="A28" s="22">
        <v>5</v>
      </c>
      <c r="B28" s="23" t="s">
        <v>19</v>
      </c>
      <c r="C28" s="37">
        <v>10000000</v>
      </c>
      <c r="D28" s="37">
        <v>2088529</v>
      </c>
      <c r="E28" s="24"/>
      <c r="F28" s="24"/>
      <c r="G28" s="24">
        <v>0</v>
      </c>
    </row>
    <row r="29" spans="1:7" s="4" customFormat="1" x14ac:dyDescent="0.2">
      <c r="A29" s="22">
        <v>6</v>
      </c>
      <c r="B29" s="23" t="s">
        <v>20</v>
      </c>
      <c r="C29" s="37">
        <v>9950437</v>
      </c>
      <c r="D29" s="37">
        <v>18217999.920000002</v>
      </c>
      <c r="E29" s="24">
        <v>1957010.49</v>
      </c>
      <c r="F29" s="24">
        <v>1758008.22</v>
      </c>
      <c r="G29" s="24">
        <v>178589.74</v>
      </c>
    </row>
    <row r="30" spans="1:7" s="4" customFormat="1" x14ac:dyDescent="0.2">
      <c r="A30" s="22">
        <v>7</v>
      </c>
      <c r="B30" s="23" t="s">
        <v>10</v>
      </c>
      <c r="C30" s="37">
        <v>21459920</v>
      </c>
      <c r="D30" s="37">
        <v>27708490.760000002</v>
      </c>
      <c r="E30" s="24">
        <v>776922.84</v>
      </c>
      <c r="F30" s="24">
        <v>21778.42</v>
      </c>
      <c r="G30" s="24">
        <v>1573356.13</v>
      </c>
    </row>
    <row r="31" spans="1:7" s="4" customFormat="1" x14ac:dyDescent="0.2">
      <c r="A31" s="22">
        <v>8</v>
      </c>
      <c r="B31" s="23" t="s">
        <v>11</v>
      </c>
      <c r="C31" s="37">
        <v>150000</v>
      </c>
      <c r="D31" s="37">
        <v>150000</v>
      </c>
      <c r="E31" s="24">
        <v>18000</v>
      </c>
      <c r="F31" s="24">
        <v>18000</v>
      </c>
      <c r="G31" s="24">
        <v>0</v>
      </c>
    </row>
    <row r="32" spans="1:7" s="4" customFormat="1" x14ac:dyDescent="0.2">
      <c r="A32" s="25">
        <v>9</v>
      </c>
      <c r="B32" s="26" t="s">
        <v>12</v>
      </c>
      <c r="C32" s="37">
        <v>27178</v>
      </c>
      <c r="D32" s="37">
        <v>27178</v>
      </c>
      <c r="E32" s="38">
        <v>13572.21</v>
      </c>
      <c r="F32" s="38">
        <v>13572.21</v>
      </c>
      <c r="G32" s="38">
        <v>0</v>
      </c>
    </row>
    <row r="33" spans="1:7" s="4" customFormat="1" x14ac:dyDescent="0.2">
      <c r="A33" s="27" t="s">
        <v>21</v>
      </c>
      <c r="B33" s="27"/>
      <c r="C33" s="28">
        <f t="shared" ref="C33:G33" si="2">SUM(C24:C32)</f>
        <v>160374000</v>
      </c>
      <c r="D33" s="28">
        <f>SUM(D24:D32)</f>
        <v>180174987.09999999</v>
      </c>
      <c r="E33" s="28">
        <f t="shared" si="2"/>
        <v>22348275.419999998</v>
      </c>
      <c r="F33" s="28">
        <f t="shared" si="2"/>
        <v>14313926.520000001</v>
      </c>
      <c r="G33" s="28">
        <f t="shared" si="2"/>
        <v>3756321.82</v>
      </c>
    </row>
    <row r="34" spans="1:7" s="17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7" customFormat="1" ht="12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2" zoomScaleNormal="100" zoomScaleSheetLayoutView="112" workbookViewId="0">
      <selection activeCell="F39" sqref="F39"/>
    </sheetView>
  </sheetViews>
  <sheetFormatPr defaultColWidth="11.42578125" defaultRowHeight="14.25" x14ac:dyDescent="0.2"/>
  <cols>
    <col min="1" max="1" width="5.7109375" style="4" customWidth="1"/>
    <col min="2" max="2" width="33" style="4" customWidth="1"/>
    <col min="3" max="3" width="16.28515625" style="4" customWidth="1"/>
    <col min="4" max="4" width="17.140625" style="4" customWidth="1"/>
    <col min="5" max="5" width="16.85546875" style="4" customWidth="1"/>
    <col min="6" max="6" width="18.140625" style="4" customWidth="1"/>
    <col min="7" max="7" width="17.28515625" style="4" customWidth="1"/>
    <col min="8" max="16384" width="11.42578125" style="4"/>
  </cols>
  <sheetData>
    <row r="6" spans="1:8" s="2" customFormat="1" ht="15" x14ac:dyDescent="0.25">
      <c r="A6" s="39" t="s">
        <v>31</v>
      </c>
      <c r="B6" s="39"/>
      <c r="C6" s="39"/>
      <c r="D6" s="39"/>
      <c r="E6" s="39"/>
      <c r="F6" s="39"/>
      <c r="G6" s="39"/>
    </row>
    <row r="7" spans="1:8" s="2" customFormat="1" ht="15" x14ac:dyDescent="0.25">
      <c r="A7" s="39" t="s">
        <v>37</v>
      </c>
      <c r="B7" s="39"/>
      <c r="C7" s="39"/>
      <c r="D7" s="39"/>
      <c r="E7" s="39"/>
      <c r="F7" s="39"/>
      <c r="G7" s="39"/>
      <c r="H7" s="3"/>
    </row>
    <row r="9" spans="1:8" ht="25.5" customHeight="1" x14ac:dyDescent="0.2">
      <c r="A9" s="40" t="s">
        <v>0</v>
      </c>
      <c r="B9" s="41"/>
      <c r="C9" s="44" t="s">
        <v>1</v>
      </c>
      <c r="D9" s="44"/>
      <c r="E9" s="44"/>
      <c r="F9" s="44"/>
      <c r="G9" s="32" t="s">
        <v>2</v>
      </c>
    </row>
    <row r="10" spans="1:8" ht="52.5" x14ac:dyDescent="0.2">
      <c r="A10" s="42"/>
      <c r="B10" s="43"/>
      <c r="C10" s="32" t="s">
        <v>3</v>
      </c>
      <c r="D10" s="32" t="s">
        <v>24</v>
      </c>
      <c r="E10" s="32" t="s">
        <v>25</v>
      </c>
      <c r="F10" s="32" t="s">
        <v>26</v>
      </c>
      <c r="G10" s="32" t="s">
        <v>26</v>
      </c>
    </row>
    <row r="11" spans="1:8" x14ac:dyDescent="0.2">
      <c r="A11" s="19">
        <v>1</v>
      </c>
      <c r="B11" s="20" t="s">
        <v>4</v>
      </c>
      <c r="C11" s="24"/>
      <c r="D11" s="24"/>
      <c r="E11" s="24"/>
      <c r="F11" s="24"/>
      <c r="G11" s="24">
        <v>0</v>
      </c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>
        <v>0</v>
      </c>
    </row>
    <row r="13" spans="1:8" x14ac:dyDescent="0.2">
      <c r="A13" s="22">
        <v>3</v>
      </c>
      <c r="B13" s="23" t="s">
        <v>6</v>
      </c>
      <c r="C13" s="24">
        <v>237350</v>
      </c>
      <c r="D13" s="24">
        <v>237350</v>
      </c>
      <c r="E13" s="24">
        <v>78236.25</v>
      </c>
      <c r="F13" s="24">
        <v>78236.25</v>
      </c>
      <c r="G13" s="24">
        <v>327.27</v>
      </c>
    </row>
    <row r="14" spans="1:8" x14ac:dyDescent="0.2">
      <c r="A14" s="22">
        <v>4</v>
      </c>
      <c r="B14" s="23" t="s">
        <v>7</v>
      </c>
      <c r="C14" s="24">
        <v>15379250</v>
      </c>
      <c r="D14" s="24">
        <v>15379250</v>
      </c>
      <c r="E14" s="24">
        <v>5126416.67</v>
      </c>
      <c r="F14" s="24"/>
      <c r="G14" s="24">
        <v>0</v>
      </c>
    </row>
    <row r="15" spans="1:8" x14ac:dyDescent="0.2">
      <c r="A15" s="22">
        <v>5</v>
      </c>
      <c r="B15" s="23" t="s">
        <v>8</v>
      </c>
      <c r="C15" s="24"/>
      <c r="D15" s="24"/>
      <c r="E15" s="24"/>
      <c r="F15" s="24"/>
      <c r="G15" s="24">
        <v>0</v>
      </c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>
        <v>0</v>
      </c>
    </row>
    <row r="17" spans="1:7" x14ac:dyDescent="0.2">
      <c r="A17" s="22">
        <v>7</v>
      </c>
      <c r="B17" s="23" t="s">
        <v>10</v>
      </c>
      <c r="C17" s="24"/>
      <c r="D17" s="24"/>
      <c r="E17" s="24"/>
      <c r="F17" s="24"/>
      <c r="G17" s="24">
        <v>0</v>
      </c>
    </row>
    <row r="18" spans="1:7" x14ac:dyDescent="0.2">
      <c r="A18" s="22">
        <v>8</v>
      </c>
      <c r="B18" s="23" t="s">
        <v>11</v>
      </c>
      <c r="C18" s="24">
        <v>2400</v>
      </c>
      <c r="D18" s="24">
        <v>1991566.34</v>
      </c>
      <c r="E18" s="24">
        <v>600</v>
      </c>
      <c r="F18" s="24">
        <v>600</v>
      </c>
      <c r="G18" s="24">
        <v>0</v>
      </c>
    </row>
    <row r="19" spans="1:7" x14ac:dyDescent="0.2">
      <c r="A19" s="25">
        <v>9</v>
      </c>
      <c r="B19" s="26" t="s">
        <v>12</v>
      </c>
      <c r="C19" s="24"/>
      <c r="D19" s="24"/>
      <c r="E19" s="24"/>
      <c r="F19" s="24"/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15619000</v>
      </c>
      <c r="D20" s="28">
        <f t="shared" si="0"/>
        <v>17608166.34</v>
      </c>
      <c r="E20" s="28">
        <f t="shared" si="0"/>
        <v>5205252.92</v>
      </c>
      <c r="F20" s="28">
        <f t="shared" si="0"/>
        <v>78836.25</v>
      </c>
      <c r="G20" s="28">
        <f t="shared" si="0"/>
        <v>327.27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5" t="s">
        <v>14</v>
      </c>
      <c r="B22" s="45"/>
      <c r="C22" s="44" t="s">
        <v>1</v>
      </c>
      <c r="D22" s="44"/>
      <c r="E22" s="44"/>
      <c r="F22" s="44"/>
      <c r="G22" s="32" t="s">
        <v>2</v>
      </c>
    </row>
    <row r="23" spans="1:7" ht="52.5" x14ac:dyDescent="0.2">
      <c r="A23" s="45"/>
      <c r="B23" s="45"/>
      <c r="C23" s="32" t="s">
        <v>15</v>
      </c>
      <c r="D23" s="32" t="s">
        <v>27</v>
      </c>
      <c r="E23" s="32" t="s">
        <v>28</v>
      </c>
      <c r="F23" s="32" t="s">
        <v>29</v>
      </c>
      <c r="G23" s="32" t="s">
        <v>29</v>
      </c>
    </row>
    <row r="24" spans="1:7" x14ac:dyDescent="0.2">
      <c r="A24" s="19">
        <v>1</v>
      </c>
      <c r="B24" s="20" t="s">
        <v>16</v>
      </c>
      <c r="C24" s="21">
        <v>3182601</v>
      </c>
      <c r="D24" s="21">
        <v>3182601</v>
      </c>
      <c r="E24" s="21">
        <v>615395.61</v>
      </c>
      <c r="F24" s="21">
        <v>601755.11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6396949</v>
      </c>
      <c r="D25" s="24">
        <v>7682488.4000000004</v>
      </c>
      <c r="E25" s="24">
        <v>894701.46</v>
      </c>
      <c r="F25" s="24">
        <v>857019.11</v>
      </c>
      <c r="G25" s="24">
        <v>156658.68</v>
      </c>
    </row>
    <row r="26" spans="1:7" x14ac:dyDescent="0.2">
      <c r="A26" s="22">
        <v>3</v>
      </c>
      <c r="B26" s="23" t="s">
        <v>18</v>
      </c>
      <c r="C26" s="24">
        <v>2000</v>
      </c>
      <c r="D26" s="24">
        <v>2000</v>
      </c>
      <c r="E26" s="24"/>
      <c r="F26" s="24"/>
      <c r="G26" s="24">
        <v>1.97</v>
      </c>
    </row>
    <row r="27" spans="1:7" x14ac:dyDescent="0.2">
      <c r="A27" s="22">
        <v>4</v>
      </c>
      <c r="B27" s="23" t="s">
        <v>7</v>
      </c>
      <c r="C27" s="24">
        <v>5170050</v>
      </c>
      <c r="D27" s="24">
        <v>5526050</v>
      </c>
      <c r="E27" s="24">
        <v>6000</v>
      </c>
      <c r="F27" s="24">
        <v>6000</v>
      </c>
      <c r="G27" s="24">
        <v>244496.03</v>
      </c>
    </row>
    <row r="28" spans="1:7" x14ac:dyDescent="0.2">
      <c r="A28" s="22">
        <v>5</v>
      </c>
      <c r="B28" s="23" t="s">
        <v>19</v>
      </c>
      <c r="C28" s="24"/>
      <c r="D28" s="24"/>
      <c r="E28" s="24"/>
      <c r="F28" s="24"/>
      <c r="G28" s="24">
        <v>0</v>
      </c>
    </row>
    <row r="29" spans="1:7" x14ac:dyDescent="0.2">
      <c r="A29" s="22">
        <v>6</v>
      </c>
      <c r="B29" s="23" t="s">
        <v>20</v>
      </c>
      <c r="C29" s="24">
        <v>294400</v>
      </c>
      <c r="D29" s="24">
        <v>642026.93999999994</v>
      </c>
      <c r="E29" s="24">
        <v>131788.01</v>
      </c>
      <c r="F29" s="24">
        <v>101525.91</v>
      </c>
      <c r="G29" s="24">
        <v>0</v>
      </c>
    </row>
    <row r="30" spans="1:7" x14ac:dyDescent="0.2">
      <c r="A30" s="22">
        <v>7</v>
      </c>
      <c r="B30" s="23" t="s">
        <v>10</v>
      </c>
      <c r="C30" s="24">
        <v>555000</v>
      </c>
      <c r="D30" s="24">
        <v>555000</v>
      </c>
      <c r="E30" s="24"/>
      <c r="F30" s="24"/>
      <c r="G30" s="24">
        <v>83646.81</v>
      </c>
    </row>
    <row r="31" spans="1:7" x14ac:dyDescent="0.2">
      <c r="A31" s="22">
        <v>8</v>
      </c>
      <c r="B31" s="23" t="s">
        <v>11</v>
      </c>
      <c r="C31" s="24">
        <v>18000</v>
      </c>
      <c r="D31" s="24">
        <v>18000</v>
      </c>
      <c r="E31" s="24"/>
      <c r="F31" s="24"/>
      <c r="G31" s="24">
        <v>0</v>
      </c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>
        <v>0</v>
      </c>
    </row>
    <row r="33" spans="1:7" x14ac:dyDescent="0.2">
      <c r="A33" s="27" t="s">
        <v>21</v>
      </c>
      <c r="B33" s="27"/>
      <c r="C33" s="28">
        <f>SUM(C24:C32)</f>
        <v>15619000</v>
      </c>
      <c r="D33" s="28">
        <f t="shared" ref="D33:G33" si="1">SUM(D24:D32)</f>
        <v>17608166.34</v>
      </c>
      <c r="E33" s="28">
        <f t="shared" si="1"/>
        <v>1647885.0799999998</v>
      </c>
      <c r="F33" s="28">
        <f t="shared" si="1"/>
        <v>1566300.13</v>
      </c>
      <c r="G33" s="28">
        <f t="shared" si="1"/>
        <v>484803.49</v>
      </c>
    </row>
    <row r="34" spans="1:7" s="17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7" customFormat="1" ht="12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F32" sqref="F32"/>
    </sheetView>
  </sheetViews>
  <sheetFormatPr defaultColWidth="11.42578125" defaultRowHeight="14.25" x14ac:dyDescent="0.2"/>
  <cols>
    <col min="1" max="1" width="6.85546875" style="4" customWidth="1"/>
    <col min="2" max="2" width="30.5703125" style="4" customWidth="1"/>
    <col min="3" max="3" width="18.28515625" style="4" customWidth="1"/>
    <col min="4" max="4" width="17.7109375" style="4" customWidth="1"/>
    <col min="5" max="5" width="18.7109375" style="4" customWidth="1"/>
    <col min="6" max="6" width="17.7109375" style="4" customWidth="1"/>
    <col min="7" max="7" width="16.42578125" style="4" customWidth="1"/>
    <col min="8" max="16384" width="11.42578125" style="4"/>
  </cols>
  <sheetData>
    <row r="6" spans="1:8" s="2" customFormat="1" ht="31.5" customHeight="1" x14ac:dyDescent="0.25">
      <c r="A6" s="46" t="s">
        <v>32</v>
      </c>
      <c r="B6" s="46"/>
      <c r="C6" s="46"/>
      <c r="D6" s="46"/>
      <c r="E6" s="46"/>
      <c r="F6" s="46"/>
      <c r="G6" s="46"/>
    </row>
    <row r="7" spans="1:8" s="2" customFormat="1" ht="15" x14ac:dyDescent="0.25">
      <c r="A7" s="39" t="s">
        <v>37</v>
      </c>
      <c r="B7" s="39"/>
      <c r="C7" s="39"/>
      <c r="D7" s="39"/>
      <c r="E7" s="39"/>
      <c r="F7" s="39"/>
      <c r="G7" s="39"/>
      <c r="H7" s="3"/>
    </row>
    <row r="9" spans="1:8" ht="25.5" customHeight="1" x14ac:dyDescent="0.2">
      <c r="A9" s="40" t="s">
        <v>0</v>
      </c>
      <c r="B9" s="41"/>
      <c r="C9" s="44" t="s">
        <v>1</v>
      </c>
      <c r="D9" s="44"/>
      <c r="E9" s="44"/>
      <c r="F9" s="44"/>
      <c r="G9" s="34" t="s">
        <v>2</v>
      </c>
    </row>
    <row r="10" spans="1:8" ht="52.5" x14ac:dyDescent="0.2">
      <c r="A10" s="42"/>
      <c r="B10" s="43"/>
      <c r="C10" s="34" t="s">
        <v>3</v>
      </c>
      <c r="D10" s="34" t="s">
        <v>24</v>
      </c>
      <c r="E10" s="34" t="s">
        <v>25</v>
      </c>
      <c r="F10" s="34" t="s">
        <v>26</v>
      </c>
      <c r="G10" s="34" t="s">
        <v>26</v>
      </c>
    </row>
    <row r="11" spans="1:8" x14ac:dyDescent="0.2">
      <c r="A11" s="19">
        <v>1</v>
      </c>
      <c r="B11" s="20" t="s">
        <v>4</v>
      </c>
      <c r="C11" s="21"/>
      <c r="D11" s="21"/>
      <c r="E11" s="21"/>
      <c r="F11" s="21"/>
      <c r="G11" s="21">
        <v>0</v>
      </c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>
        <v>0</v>
      </c>
    </row>
    <row r="13" spans="1:8" x14ac:dyDescent="0.2">
      <c r="A13" s="22">
        <v>3</v>
      </c>
      <c r="B13" s="23" t="s">
        <v>6</v>
      </c>
      <c r="C13" s="24">
        <v>7284000</v>
      </c>
      <c r="D13" s="24">
        <v>7284000</v>
      </c>
      <c r="E13" s="24">
        <v>1280031.82</v>
      </c>
      <c r="F13" s="24">
        <v>1270678.6100000001</v>
      </c>
      <c r="G13" s="24">
        <v>0</v>
      </c>
    </row>
    <row r="14" spans="1:8" x14ac:dyDescent="0.2">
      <c r="A14" s="22">
        <v>4</v>
      </c>
      <c r="B14" s="23" t="s">
        <v>7</v>
      </c>
      <c r="C14" s="24">
        <v>5700000</v>
      </c>
      <c r="D14" s="24">
        <v>5700000</v>
      </c>
      <c r="E14" s="24">
        <v>1899505.49</v>
      </c>
      <c r="F14" s="24">
        <v>1899505.49</v>
      </c>
      <c r="G14" s="24">
        <v>0</v>
      </c>
    </row>
    <row r="15" spans="1:8" x14ac:dyDescent="0.2">
      <c r="A15" s="22">
        <v>5</v>
      </c>
      <c r="B15" s="23" t="s">
        <v>8</v>
      </c>
      <c r="C15" s="24"/>
      <c r="D15" s="24"/>
      <c r="E15" s="24">
        <v>1315.26</v>
      </c>
      <c r="F15" s="24">
        <v>1315.26</v>
      </c>
      <c r="G15" s="24">
        <v>0</v>
      </c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>
        <v>0</v>
      </c>
    </row>
    <row r="17" spans="1:7" x14ac:dyDescent="0.2">
      <c r="A17" s="22">
        <v>7</v>
      </c>
      <c r="B17" s="23" t="s">
        <v>10</v>
      </c>
      <c r="C17" s="24"/>
      <c r="D17" s="24"/>
      <c r="E17" s="24"/>
      <c r="F17" s="24"/>
      <c r="G17" s="24">
        <v>0</v>
      </c>
    </row>
    <row r="18" spans="1:7" x14ac:dyDescent="0.2">
      <c r="A18" s="22">
        <v>8</v>
      </c>
      <c r="B18" s="23" t="s">
        <v>11</v>
      </c>
      <c r="C18" s="24">
        <v>18000</v>
      </c>
      <c r="D18" s="24">
        <v>485212.03</v>
      </c>
      <c r="E18" s="24">
        <v>2822.53</v>
      </c>
      <c r="F18" s="24">
        <v>2822.53</v>
      </c>
      <c r="G18" s="24">
        <v>0</v>
      </c>
    </row>
    <row r="19" spans="1:7" x14ac:dyDescent="0.2">
      <c r="A19" s="25">
        <v>9</v>
      </c>
      <c r="B19" s="26" t="s">
        <v>12</v>
      </c>
      <c r="C19" s="24"/>
      <c r="D19" s="24"/>
      <c r="E19" s="24"/>
      <c r="F19" s="24"/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13002000</v>
      </c>
      <c r="D20" s="28">
        <f t="shared" si="0"/>
        <v>13469212.029999999</v>
      </c>
      <c r="E20" s="28">
        <f t="shared" si="0"/>
        <v>3183675.0999999996</v>
      </c>
      <c r="F20" s="28">
        <f t="shared" si="0"/>
        <v>3174321.8899999997</v>
      </c>
      <c r="G20" s="28">
        <f t="shared" si="0"/>
        <v>0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5" t="s">
        <v>14</v>
      </c>
      <c r="B22" s="45"/>
      <c r="C22" s="44" t="s">
        <v>1</v>
      </c>
      <c r="D22" s="44"/>
      <c r="E22" s="44"/>
      <c r="F22" s="44"/>
      <c r="G22" s="34" t="s">
        <v>2</v>
      </c>
    </row>
    <row r="23" spans="1:7" ht="52.5" x14ac:dyDescent="0.2">
      <c r="A23" s="45"/>
      <c r="B23" s="45"/>
      <c r="C23" s="34" t="s">
        <v>15</v>
      </c>
      <c r="D23" s="34" t="s">
        <v>27</v>
      </c>
      <c r="E23" s="34" t="s">
        <v>28</v>
      </c>
      <c r="F23" s="34" t="s">
        <v>29</v>
      </c>
      <c r="G23" s="34" t="s">
        <v>29</v>
      </c>
    </row>
    <row r="24" spans="1:7" x14ac:dyDescent="0.2">
      <c r="A24" s="19">
        <v>1</v>
      </c>
      <c r="B24" s="20" t="s">
        <v>16</v>
      </c>
      <c r="C24" s="21">
        <v>7943312</v>
      </c>
      <c r="D24" s="21">
        <v>7943312</v>
      </c>
      <c r="E24" s="21">
        <v>1692784.05</v>
      </c>
      <c r="F24" s="21">
        <v>1692784.05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4181688</v>
      </c>
      <c r="D25" s="24">
        <v>4648900.03</v>
      </c>
      <c r="E25" s="24">
        <v>931840.54</v>
      </c>
      <c r="F25" s="24">
        <v>908112.11</v>
      </c>
      <c r="G25" s="24">
        <v>41164.83</v>
      </c>
    </row>
    <row r="26" spans="1:7" x14ac:dyDescent="0.2">
      <c r="A26" s="22">
        <v>3</v>
      </c>
      <c r="B26" s="23" t="s">
        <v>18</v>
      </c>
      <c r="C26" s="24">
        <v>37000</v>
      </c>
      <c r="D26" s="24">
        <v>37000</v>
      </c>
      <c r="E26" s="24">
        <v>483.91</v>
      </c>
      <c r="F26" s="24">
        <v>408.58</v>
      </c>
      <c r="G26" s="24">
        <v>902.18</v>
      </c>
    </row>
    <row r="27" spans="1:7" x14ac:dyDescent="0.2">
      <c r="A27" s="22">
        <v>4</v>
      </c>
      <c r="B27" s="23" t="s">
        <v>7</v>
      </c>
      <c r="C27" s="24"/>
      <c r="D27" s="24"/>
      <c r="E27" s="24"/>
      <c r="F27" s="24"/>
      <c r="G27" s="24">
        <v>0</v>
      </c>
    </row>
    <row r="28" spans="1:7" x14ac:dyDescent="0.2">
      <c r="A28" s="22">
        <v>5</v>
      </c>
      <c r="B28" s="23" t="s">
        <v>19</v>
      </c>
      <c r="C28" s="24"/>
      <c r="D28" s="24"/>
      <c r="E28" s="24"/>
      <c r="F28" s="24"/>
      <c r="G28" s="24">
        <v>0</v>
      </c>
    </row>
    <row r="29" spans="1:7" x14ac:dyDescent="0.2">
      <c r="A29" s="22">
        <v>6</v>
      </c>
      <c r="B29" s="23" t="s">
        <v>20</v>
      </c>
      <c r="C29" s="24">
        <v>804000</v>
      </c>
      <c r="D29" s="24">
        <v>804000</v>
      </c>
      <c r="E29" s="24">
        <v>7381</v>
      </c>
      <c r="F29" s="24">
        <v>7381</v>
      </c>
      <c r="G29" s="24">
        <v>0</v>
      </c>
    </row>
    <row r="30" spans="1:7" x14ac:dyDescent="0.2">
      <c r="A30" s="22">
        <v>7</v>
      </c>
      <c r="B30" s="23" t="s">
        <v>10</v>
      </c>
      <c r="C30" s="24"/>
      <c r="D30" s="24"/>
      <c r="E30" s="24"/>
      <c r="F30" s="24"/>
      <c r="G30" s="24">
        <v>0</v>
      </c>
    </row>
    <row r="31" spans="1:7" x14ac:dyDescent="0.2">
      <c r="A31" s="22">
        <v>8</v>
      </c>
      <c r="B31" s="23" t="s">
        <v>11</v>
      </c>
      <c r="C31" s="24">
        <v>36000</v>
      </c>
      <c r="D31" s="24">
        <v>36000</v>
      </c>
      <c r="E31" s="24">
        <v>12000</v>
      </c>
      <c r="F31" s="24">
        <v>6000</v>
      </c>
      <c r="G31" s="24">
        <v>0</v>
      </c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>
        <v>0</v>
      </c>
    </row>
    <row r="33" spans="1:7" x14ac:dyDescent="0.2">
      <c r="A33" s="27" t="s">
        <v>21</v>
      </c>
      <c r="B33" s="27"/>
      <c r="C33" s="28">
        <f t="shared" ref="C33:G33" si="1">SUM(C24:C32)</f>
        <v>13002000</v>
      </c>
      <c r="D33" s="28">
        <f t="shared" si="1"/>
        <v>13469212.030000001</v>
      </c>
      <c r="E33" s="28">
        <f t="shared" si="1"/>
        <v>2644489.5</v>
      </c>
      <c r="F33" s="28">
        <f t="shared" si="1"/>
        <v>2614685.7400000002</v>
      </c>
      <c r="G33" s="28">
        <f t="shared" si="1"/>
        <v>42067.01</v>
      </c>
    </row>
    <row r="34" spans="1:7" s="17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7" customFormat="1" ht="12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O37" sqref="O37"/>
    </sheetView>
  </sheetViews>
  <sheetFormatPr defaultColWidth="11.42578125" defaultRowHeight="14.25" x14ac:dyDescent="0.2"/>
  <cols>
    <col min="1" max="1" width="6.28515625" style="4" customWidth="1"/>
    <col min="2" max="2" width="33.7109375" style="4" customWidth="1"/>
    <col min="3" max="7" width="16" style="4" customWidth="1"/>
    <col min="8" max="16384" width="11.42578125" style="4"/>
  </cols>
  <sheetData>
    <row r="6" spans="1:8" s="2" customFormat="1" ht="15" x14ac:dyDescent="0.25">
      <c r="A6" s="39" t="s">
        <v>33</v>
      </c>
      <c r="B6" s="39"/>
      <c r="C6" s="39"/>
      <c r="D6" s="39"/>
      <c r="E6" s="39"/>
      <c r="F6" s="39"/>
      <c r="G6" s="39"/>
    </row>
    <row r="7" spans="1:8" s="2" customFormat="1" ht="15" x14ac:dyDescent="0.25">
      <c r="A7" s="39" t="s">
        <v>37</v>
      </c>
      <c r="B7" s="39"/>
      <c r="C7" s="39"/>
      <c r="D7" s="39"/>
      <c r="E7" s="39"/>
      <c r="F7" s="39"/>
      <c r="G7" s="39"/>
      <c r="H7" s="3"/>
    </row>
    <row r="9" spans="1:8" ht="25.5" customHeight="1" x14ac:dyDescent="0.2">
      <c r="A9" s="40" t="s">
        <v>0</v>
      </c>
      <c r="B9" s="41"/>
      <c r="C9" s="44" t="s">
        <v>1</v>
      </c>
      <c r="D9" s="44"/>
      <c r="E9" s="44"/>
      <c r="F9" s="44"/>
      <c r="G9" s="31" t="s">
        <v>2</v>
      </c>
    </row>
    <row r="10" spans="1:8" ht="56.25" customHeight="1" x14ac:dyDescent="0.2">
      <c r="A10" s="42"/>
      <c r="B10" s="43"/>
      <c r="C10" s="31" t="s">
        <v>3</v>
      </c>
      <c r="D10" s="31" t="s">
        <v>24</v>
      </c>
      <c r="E10" s="31" t="s">
        <v>25</v>
      </c>
      <c r="F10" s="31" t="s">
        <v>26</v>
      </c>
      <c r="G10" s="31" t="s">
        <v>26</v>
      </c>
    </row>
    <row r="11" spans="1:8" x14ac:dyDescent="0.2">
      <c r="A11" s="19">
        <v>1</v>
      </c>
      <c r="B11" s="20" t="s">
        <v>4</v>
      </c>
      <c r="C11" s="21"/>
      <c r="D11" s="21"/>
      <c r="E11" s="21"/>
      <c r="F11" s="21"/>
      <c r="G11" s="21">
        <v>0</v>
      </c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>
        <v>0</v>
      </c>
    </row>
    <row r="13" spans="1:8" x14ac:dyDescent="0.2">
      <c r="A13" s="22">
        <v>3</v>
      </c>
      <c r="B13" s="23" t="s">
        <v>6</v>
      </c>
      <c r="C13" s="24">
        <v>477350</v>
      </c>
      <c r="D13" s="24">
        <v>477350</v>
      </c>
      <c r="E13" s="24">
        <v>85672.29</v>
      </c>
      <c r="F13" s="24">
        <v>85207.39</v>
      </c>
      <c r="G13" s="24">
        <v>44190.5</v>
      </c>
    </row>
    <row r="14" spans="1:8" x14ac:dyDescent="0.2">
      <c r="A14" s="22">
        <v>4</v>
      </c>
      <c r="B14" s="23" t="s">
        <v>7</v>
      </c>
      <c r="C14" s="24">
        <v>3286850</v>
      </c>
      <c r="D14" s="24">
        <v>3286850</v>
      </c>
      <c r="E14" s="24">
        <v>963383.33</v>
      </c>
      <c r="F14" s="24"/>
      <c r="G14" s="24">
        <v>0</v>
      </c>
    </row>
    <row r="15" spans="1:8" x14ac:dyDescent="0.2">
      <c r="A15" s="22">
        <v>5</v>
      </c>
      <c r="B15" s="23" t="s">
        <v>8</v>
      </c>
      <c r="C15" s="24"/>
      <c r="D15" s="24"/>
      <c r="E15" s="24"/>
      <c r="F15" s="24"/>
      <c r="G15" s="24">
        <v>0</v>
      </c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>
        <v>0</v>
      </c>
    </row>
    <row r="17" spans="1:7" x14ac:dyDescent="0.2">
      <c r="A17" s="22">
        <v>7</v>
      </c>
      <c r="B17" s="23" t="s">
        <v>10</v>
      </c>
      <c r="C17" s="24"/>
      <c r="D17" s="24"/>
      <c r="E17" s="24"/>
      <c r="F17" s="24"/>
      <c r="G17" s="24">
        <v>0</v>
      </c>
    </row>
    <row r="18" spans="1:7" x14ac:dyDescent="0.2">
      <c r="A18" s="22">
        <v>8</v>
      </c>
      <c r="B18" s="23" t="s">
        <v>11</v>
      </c>
      <c r="C18" s="24">
        <v>3000</v>
      </c>
      <c r="D18" s="24">
        <v>64696.75</v>
      </c>
      <c r="E18" s="24">
        <v>703.35</v>
      </c>
      <c r="F18" s="24">
        <v>703.35</v>
      </c>
      <c r="G18" s="24">
        <v>0</v>
      </c>
    </row>
    <row r="19" spans="1:7" x14ac:dyDescent="0.2">
      <c r="A19" s="25">
        <v>9</v>
      </c>
      <c r="B19" s="26" t="s">
        <v>12</v>
      </c>
      <c r="C19" s="24"/>
      <c r="D19" s="24"/>
      <c r="E19" s="24"/>
      <c r="F19" s="24"/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3767200</v>
      </c>
      <c r="D20" s="28">
        <f t="shared" si="0"/>
        <v>3828896.75</v>
      </c>
      <c r="E20" s="28">
        <f t="shared" si="0"/>
        <v>1049758.97</v>
      </c>
      <c r="F20" s="28">
        <f t="shared" si="0"/>
        <v>85910.74</v>
      </c>
      <c r="G20" s="28">
        <f t="shared" si="0"/>
        <v>44190.5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5" t="s">
        <v>14</v>
      </c>
      <c r="B22" s="45"/>
      <c r="C22" s="44" t="s">
        <v>1</v>
      </c>
      <c r="D22" s="44"/>
      <c r="E22" s="44"/>
      <c r="F22" s="44"/>
      <c r="G22" s="31" t="s">
        <v>2</v>
      </c>
    </row>
    <row r="23" spans="1:7" ht="52.5" x14ac:dyDescent="0.2">
      <c r="A23" s="45"/>
      <c r="B23" s="45"/>
      <c r="C23" s="31" t="s">
        <v>15</v>
      </c>
      <c r="D23" s="31" t="s">
        <v>27</v>
      </c>
      <c r="E23" s="31" t="s">
        <v>28</v>
      </c>
      <c r="F23" s="31" t="s">
        <v>29</v>
      </c>
      <c r="G23" s="31" t="s">
        <v>29</v>
      </c>
    </row>
    <row r="24" spans="1:7" x14ac:dyDescent="0.2">
      <c r="A24" s="19">
        <v>1</v>
      </c>
      <c r="B24" s="20" t="s">
        <v>16</v>
      </c>
      <c r="C24" s="21">
        <v>3326150</v>
      </c>
      <c r="D24" s="21">
        <v>3326150</v>
      </c>
      <c r="E24" s="21">
        <v>669103.86</v>
      </c>
      <c r="F24" s="21">
        <v>669103.86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350000</v>
      </c>
      <c r="D25" s="24">
        <v>389500.35</v>
      </c>
      <c r="E25" s="24">
        <v>74648.14</v>
      </c>
      <c r="F25" s="24">
        <v>66430.22</v>
      </c>
      <c r="G25" s="24">
        <v>0</v>
      </c>
    </row>
    <row r="26" spans="1:7" x14ac:dyDescent="0.2">
      <c r="A26" s="22">
        <v>3</v>
      </c>
      <c r="B26" s="23" t="s">
        <v>18</v>
      </c>
      <c r="C26" s="24">
        <v>550</v>
      </c>
      <c r="D26" s="24">
        <v>550</v>
      </c>
      <c r="E26" s="24"/>
      <c r="F26" s="24"/>
      <c r="G26" s="24">
        <v>19.350000000000001</v>
      </c>
    </row>
    <row r="27" spans="1:7" x14ac:dyDescent="0.2">
      <c r="A27" s="22">
        <v>4</v>
      </c>
      <c r="B27" s="23" t="s">
        <v>7</v>
      </c>
      <c r="C27" s="24">
        <v>11100</v>
      </c>
      <c r="D27" s="24">
        <v>11100</v>
      </c>
      <c r="E27" s="24">
        <v>893.25</v>
      </c>
      <c r="F27" s="24">
        <v>893.25</v>
      </c>
      <c r="G27" s="24">
        <v>0</v>
      </c>
    </row>
    <row r="28" spans="1:7" x14ac:dyDescent="0.2">
      <c r="A28" s="22">
        <v>5</v>
      </c>
      <c r="B28" s="23" t="s">
        <v>19</v>
      </c>
      <c r="C28" s="24"/>
      <c r="D28" s="24"/>
      <c r="E28" s="24"/>
      <c r="F28" s="24"/>
      <c r="G28" s="24">
        <v>0</v>
      </c>
    </row>
    <row r="29" spans="1:7" x14ac:dyDescent="0.2">
      <c r="A29" s="22">
        <v>6</v>
      </c>
      <c r="B29" s="23" t="s">
        <v>20</v>
      </c>
      <c r="C29" s="24">
        <v>76400</v>
      </c>
      <c r="D29" s="24">
        <v>98596.4</v>
      </c>
      <c r="E29" s="24">
        <v>2841.45</v>
      </c>
      <c r="F29" s="24">
        <v>2841.45</v>
      </c>
      <c r="G29" s="24">
        <v>0</v>
      </c>
    </row>
    <row r="30" spans="1:7" x14ac:dyDescent="0.2">
      <c r="A30" s="22">
        <v>7</v>
      </c>
      <c r="B30" s="23" t="s">
        <v>10</v>
      </c>
      <c r="C30" s="24"/>
      <c r="D30" s="24"/>
      <c r="E30" s="24"/>
      <c r="F30" s="24"/>
      <c r="G30" s="24">
        <v>0</v>
      </c>
    </row>
    <row r="31" spans="1:7" x14ac:dyDescent="0.2">
      <c r="A31" s="22">
        <v>8</v>
      </c>
      <c r="B31" s="23" t="s">
        <v>11</v>
      </c>
      <c r="C31" s="24">
        <v>3000</v>
      </c>
      <c r="D31" s="24">
        <v>3000</v>
      </c>
      <c r="E31" s="24"/>
      <c r="F31" s="24"/>
      <c r="G31" s="24">
        <v>0</v>
      </c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>
        <v>0</v>
      </c>
    </row>
    <row r="33" spans="1:7" x14ac:dyDescent="0.2">
      <c r="A33" s="27" t="s">
        <v>21</v>
      </c>
      <c r="B33" s="27"/>
      <c r="C33" s="28">
        <f t="shared" ref="C33:G33" si="1">SUM(C24:C32)</f>
        <v>3767200</v>
      </c>
      <c r="D33" s="28">
        <f t="shared" si="1"/>
        <v>3828896.75</v>
      </c>
      <c r="E33" s="28">
        <f t="shared" si="1"/>
        <v>747486.7</v>
      </c>
      <c r="F33" s="28">
        <f t="shared" si="1"/>
        <v>739268.77999999991</v>
      </c>
      <c r="G33" s="28">
        <f t="shared" si="1"/>
        <v>19.350000000000001</v>
      </c>
    </row>
    <row r="34" spans="1:7" x14ac:dyDescent="0.2">
      <c r="A34" s="11" t="s">
        <v>22</v>
      </c>
      <c r="B34" s="12"/>
      <c r="C34" s="13"/>
      <c r="D34" s="14"/>
      <c r="E34" s="14"/>
      <c r="F34" s="14"/>
      <c r="G34" s="14"/>
    </row>
    <row r="35" spans="1:7" x14ac:dyDescent="0.2">
      <c r="A35" s="11" t="s">
        <v>23</v>
      </c>
      <c r="B35" s="11"/>
      <c r="C35" s="15"/>
      <c r="D35" s="16"/>
      <c r="E35" s="16"/>
      <c r="F35" s="16"/>
      <c r="G35" s="16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13" zoomScale="110" zoomScaleNormal="100" zoomScaleSheetLayoutView="110" workbookViewId="0">
      <selection activeCell="C20" sqref="C19:C20"/>
    </sheetView>
  </sheetViews>
  <sheetFormatPr defaultColWidth="11.42578125" defaultRowHeight="14.25" x14ac:dyDescent="0.2"/>
  <cols>
    <col min="1" max="1" width="6.28515625" style="4" customWidth="1"/>
    <col min="2" max="2" width="33.7109375" style="4" customWidth="1"/>
    <col min="3" max="6" width="16" style="4" customWidth="1"/>
    <col min="7" max="7" width="14.42578125" style="4" customWidth="1"/>
    <col min="8" max="16384" width="11.42578125" style="4"/>
  </cols>
  <sheetData>
    <row r="6" spans="1:8" s="2" customFormat="1" ht="15" x14ac:dyDescent="0.25">
      <c r="A6" s="39" t="s">
        <v>34</v>
      </c>
      <c r="B6" s="39"/>
      <c r="C6" s="39"/>
      <c r="D6" s="39"/>
      <c r="E6" s="39"/>
      <c r="F6" s="39"/>
      <c r="G6" s="3"/>
      <c r="H6" s="3"/>
    </row>
    <row r="7" spans="1:8" s="2" customFormat="1" ht="15" x14ac:dyDescent="0.25">
      <c r="A7" s="39" t="s">
        <v>37</v>
      </c>
      <c r="B7" s="39"/>
      <c r="C7" s="39"/>
      <c r="D7" s="39"/>
      <c r="E7" s="39"/>
      <c r="F7" s="39"/>
      <c r="G7" s="39"/>
      <c r="H7" s="3"/>
    </row>
    <row r="9" spans="1:8" ht="25.5" x14ac:dyDescent="0.2">
      <c r="A9" s="40" t="s">
        <v>0</v>
      </c>
      <c r="B9" s="41"/>
      <c r="C9" s="44" t="s">
        <v>1</v>
      </c>
      <c r="D9" s="44"/>
      <c r="E9" s="44"/>
      <c r="F9" s="44"/>
      <c r="G9" s="31" t="s">
        <v>2</v>
      </c>
    </row>
    <row r="10" spans="1:8" ht="52.5" x14ac:dyDescent="0.2">
      <c r="A10" s="42"/>
      <c r="B10" s="43"/>
      <c r="C10" s="53" t="s">
        <v>3</v>
      </c>
      <c r="D10" s="31" t="s">
        <v>24</v>
      </c>
      <c r="E10" s="31" t="s">
        <v>25</v>
      </c>
      <c r="F10" s="31" t="s">
        <v>26</v>
      </c>
      <c r="G10" s="31" t="s">
        <v>26</v>
      </c>
    </row>
    <row r="11" spans="1:8" x14ac:dyDescent="0.2">
      <c r="A11" s="19">
        <v>1</v>
      </c>
      <c r="B11" s="47" t="s">
        <v>4</v>
      </c>
      <c r="C11" s="35"/>
      <c r="D11" s="50"/>
      <c r="E11" s="21"/>
      <c r="F11" s="21"/>
      <c r="G11" s="21">
        <v>0</v>
      </c>
    </row>
    <row r="12" spans="1:8" x14ac:dyDescent="0.2">
      <c r="A12" s="22">
        <v>2</v>
      </c>
      <c r="B12" s="48" t="s">
        <v>5</v>
      </c>
      <c r="C12" s="33"/>
      <c r="D12" s="51"/>
      <c r="E12" s="24"/>
      <c r="F12" s="24"/>
      <c r="G12" s="24">
        <v>0</v>
      </c>
    </row>
    <row r="13" spans="1:8" x14ac:dyDescent="0.2">
      <c r="A13" s="22">
        <v>3</v>
      </c>
      <c r="B13" s="48" t="s">
        <v>6</v>
      </c>
      <c r="C13" s="33">
        <v>11115943.59</v>
      </c>
      <c r="D13" s="52">
        <v>12769685.76</v>
      </c>
      <c r="E13" s="33">
        <v>3488687.11</v>
      </c>
      <c r="F13" s="33">
        <v>2132958.25</v>
      </c>
      <c r="G13" s="24">
        <v>969091.52</v>
      </c>
    </row>
    <row r="14" spans="1:8" x14ac:dyDescent="0.2">
      <c r="A14" s="22">
        <v>4</v>
      </c>
      <c r="B14" s="48" t="s">
        <v>7</v>
      </c>
      <c r="C14" s="33">
        <v>16878257.600000001</v>
      </c>
      <c r="D14" s="52">
        <v>19542992.859999999</v>
      </c>
      <c r="E14" s="33">
        <v>2409115</v>
      </c>
      <c r="F14" s="33">
        <v>2331715</v>
      </c>
      <c r="G14" s="24">
        <v>15279.67</v>
      </c>
    </row>
    <row r="15" spans="1:8" x14ac:dyDescent="0.2">
      <c r="A15" s="22">
        <v>5</v>
      </c>
      <c r="B15" s="48" t="s">
        <v>8</v>
      </c>
      <c r="C15" s="33">
        <v>6825.4</v>
      </c>
      <c r="D15" s="33">
        <v>6825.4</v>
      </c>
      <c r="E15" s="33">
        <v>8264.52</v>
      </c>
      <c r="F15" s="33">
        <v>8264.52</v>
      </c>
      <c r="G15" s="24">
        <v>0</v>
      </c>
    </row>
    <row r="16" spans="1:8" x14ac:dyDescent="0.2">
      <c r="A16" s="22">
        <v>6</v>
      </c>
      <c r="B16" s="48" t="s">
        <v>9</v>
      </c>
      <c r="C16" s="33"/>
      <c r="D16" s="52"/>
      <c r="E16" s="33"/>
      <c r="F16" s="33"/>
      <c r="G16" s="24">
        <v>0</v>
      </c>
    </row>
    <row r="17" spans="1:7" x14ac:dyDescent="0.2">
      <c r="A17" s="22">
        <v>7</v>
      </c>
      <c r="B17" s="48" t="s">
        <v>10</v>
      </c>
      <c r="C17" s="33">
        <v>4556650.53</v>
      </c>
      <c r="D17" s="52">
        <v>7703297.8700000001</v>
      </c>
      <c r="E17" s="33"/>
      <c r="F17" s="33"/>
      <c r="G17" s="24">
        <v>0</v>
      </c>
    </row>
    <row r="18" spans="1:7" x14ac:dyDescent="0.2">
      <c r="A18" s="22">
        <v>8</v>
      </c>
      <c r="B18" s="48" t="s">
        <v>11</v>
      </c>
      <c r="C18" s="33">
        <v>215822.88</v>
      </c>
      <c r="D18" s="52">
        <v>13522490.060000001</v>
      </c>
      <c r="E18" s="33">
        <v>59707.839999999997</v>
      </c>
      <c r="F18" s="33">
        <v>59707.839999999997</v>
      </c>
      <c r="G18" s="24">
        <v>0</v>
      </c>
    </row>
    <row r="19" spans="1:7" x14ac:dyDescent="0.2">
      <c r="A19" s="25">
        <v>9</v>
      </c>
      <c r="B19" s="49" t="s">
        <v>12</v>
      </c>
      <c r="C19" s="55">
        <v>10726500</v>
      </c>
      <c r="D19" s="52">
        <v>10726500</v>
      </c>
      <c r="E19" s="33"/>
      <c r="F19" s="33"/>
      <c r="G19" s="24">
        <v>0</v>
      </c>
    </row>
    <row r="20" spans="1:7" x14ac:dyDescent="0.2">
      <c r="A20" s="27" t="s">
        <v>13</v>
      </c>
      <c r="B20" s="27"/>
      <c r="C20" s="54">
        <f>SUM(C11:C19)</f>
        <v>43500000</v>
      </c>
      <c r="D20" s="28">
        <f>SUM(D11:D19)</f>
        <v>64271791.949999996</v>
      </c>
      <c r="E20" s="28">
        <f t="shared" ref="E20:F20" si="0">SUM(E11:E19)</f>
        <v>5965774.4699999988</v>
      </c>
      <c r="F20" s="28">
        <f t="shared" si="0"/>
        <v>4532645.6099999994</v>
      </c>
      <c r="G20" s="28">
        <f t="shared" ref="G20" si="1">SUM(G11:G19)</f>
        <v>984371.19000000006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x14ac:dyDescent="0.2">
      <c r="A22" s="45" t="s">
        <v>14</v>
      </c>
      <c r="B22" s="45"/>
      <c r="C22" s="44" t="s">
        <v>1</v>
      </c>
      <c r="D22" s="44"/>
      <c r="E22" s="44"/>
      <c r="F22" s="44"/>
      <c r="G22" s="31" t="s">
        <v>2</v>
      </c>
    </row>
    <row r="23" spans="1:7" ht="52.5" x14ac:dyDescent="0.2">
      <c r="A23" s="45"/>
      <c r="B23" s="45"/>
      <c r="C23" s="31" t="s">
        <v>15</v>
      </c>
      <c r="D23" s="31" t="s">
        <v>27</v>
      </c>
      <c r="E23" s="31" t="s">
        <v>28</v>
      </c>
      <c r="F23" s="31" t="s">
        <v>29</v>
      </c>
      <c r="G23" s="31" t="s">
        <v>29</v>
      </c>
    </row>
    <row r="24" spans="1:7" x14ac:dyDescent="0.2">
      <c r="A24" s="19">
        <v>1</v>
      </c>
      <c r="B24" s="20" t="s">
        <v>16</v>
      </c>
      <c r="C24" s="21">
        <v>2027074.46</v>
      </c>
      <c r="D24" s="21">
        <v>2031154.46</v>
      </c>
      <c r="E24" s="21">
        <v>356579.97</v>
      </c>
      <c r="F24" s="21">
        <v>356579.97</v>
      </c>
      <c r="G24" s="21">
        <v>100</v>
      </c>
    </row>
    <row r="25" spans="1:7" x14ac:dyDescent="0.2">
      <c r="A25" s="22">
        <v>2</v>
      </c>
      <c r="B25" s="23" t="s">
        <v>17</v>
      </c>
      <c r="C25" s="24">
        <v>24099448.52</v>
      </c>
      <c r="D25" s="24">
        <v>30318108.82</v>
      </c>
      <c r="E25" s="24">
        <v>2172223.4300000002</v>
      </c>
      <c r="F25" s="24">
        <v>2152737.9</v>
      </c>
      <c r="G25" s="24">
        <v>1245.32</v>
      </c>
    </row>
    <row r="26" spans="1:7" x14ac:dyDescent="0.2">
      <c r="A26" s="22">
        <v>3</v>
      </c>
      <c r="B26" s="23" t="s">
        <v>18</v>
      </c>
      <c r="C26" s="24">
        <v>2000</v>
      </c>
      <c r="D26" s="24">
        <v>2000</v>
      </c>
      <c r="E26" s="23"/>
      <c r="F26" s="24"/>
      <c r="G26" s="24">
        <v>10792.57</v>
      </c>
    </row>
    <row r="27" spans="1:7" x14ac:dyDescent="0.2">
      <c r="A27" s="22">
        <v>4</v>
      </c>
      <c r="B27" s="23" t="s">
        <v>7</v>
      </c>
      <c r="C27" s="24">
        <v>94200</v>
      </c>
      <c r="D27" s="24">
        <v>94200</v>
      </c>
      <c r="E27" s="24">
        <v>3326.11</v>
      </c>
      <c r="F27" s="24">
        <v>3326.11</v>
      </c>
      <c r="G27" s="24">
        <v>0</v>
      </c>
    </row>
    <row r="28" spans="1:7" x14ac:dyDescent="0.2">
      <c r="A28" s="22">
        <v>5</v>
      </c>
      <c r="B28" s="23" t="s">
        <v>19</v>
      </c>
      <c r="C28" s="24"/>
      <c r="D28" s="24">
        <v>31550142.18</v>
      </c>
      <c r="E28" s="24">
        <v>84188.14</v>
      </c>
      <c r="F28" s="24">
        <v>84188.14</v>
      </c>
      <c r="G28" s="24">
        <v>0</v>
      </c>
    </row>
    <row r="29" spans="1:7" x14ac:dyDescent="0.2">
      <c r="A29" s="22">
        <v>6</v>
      </c>
      <c r="B29" s="23" t="s">
        <v>20</v>
      </c>
      <c r="C29" s="24">
        <v>17001090.530000001</v>
      </c>
      <c r="D29" s="24"/>
      <c r="E29" s="24"/>
      <c r="F29" s="24"/>
      <c r="G29" s="24">
        <v>0</v>
      </c>
    </row>
    <row r="30" spans="1:7" x14ac:dyDescent="0.2">
      <c r="A30" s="22">
        <v>7</v>
      </c>
      <c r="B30" s="23" t="s">
        <v>10</v>
      </c>
      <c r="C30" s="24">
        <v>276186.49</v>
      </c>
      <c r="D30" s="24">
        <v>276186.49</v>
      </c>
      <c r="E30" s="24"/>
      <c r="F30" s="24"/>
      <c r="G30" s="24">
        <v>0</v>
      </c>
    </row>
    <row r="31" spans="1:7" x14ac:dyDescent="0.2">
      <c r="A31" s="22">
        <v>8</v>
      </c>
      <c r="B31" s="23" t="s">
        <v>11</v>
      </c>
      <c r="C31" s="24"/>
      <c r="D31" s="24"/>
      <c r="E31" s="24"/>
      <c r="F31" s="24"/>
      <c r="G31" s="24">
        <v>0</v>
      </c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>
        <v>0</v>
      </c>
    </row>
    <row r="33" spans="1:7" x14ac:dyDescent="0.2">
      <c r="A33" s="27" t="s">
        <v>21</v>
      </c>
      <c r="B33" s="27"/>
      <c r="C33" s="28">
        <f t="shared" ref="C33:G33" si="2">SUM(C24:C32)</f>
        <v>43500000.000000007</v>
      </c>
      <c r="D33" s="28">
        <f t="shared" si="2"/>
        <v>64271791.950000003</v>
      </c>
      <c r="E33" s="28">
        <f t="shared" si="2"/>
        <v>2616317.6500000004</v>
      </c>
      <c r="F33" s="28">
        <f t="shared" si="2"/>
        <v>2596832.12</v>
      </c>
      <c r="G33" s="28">
        <f t="shared" si="2"/>
        <v>12137.89</v>
      </c>
    </row>
    <row r="34" spans="1:7" x14ac:dyDescent="0.2">
      <c r="A34" s="5" t="s">
        <v>22</v>
      </c>
      <c r="B34" s="6"/>
      <c r="C34" s="7"/>
      <c r="D34" s="8"/>
      <c r="E34" s="8"/>
      <c r="F34" s="8"/>
      <c r="G34" s="8"/>
    </row>
    <row r="35" spans="1:7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F6"/>
    <mergeCell ref="A9:B10"/>
    <mergeCell ref="C9:F9"/>
    <mergeCell ref="A7:G7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6" zoomScale="110" zoomScaleNormal="100" zoomScaleSheetLayoutView="110" workbookViewId="0">
      <selection activeCell="F30" sqref="F30"/>
    </sheetView>
  </sheetViews>
  <sheetFormatPr defaultColWidth="11.42578125" defaultRowHeight="14.25" x14ac:dyDescent="0.2"/>
  <cols>
    <col min="1" max="1" width="6.28515625" style="4" customWidth="1"/>
    <col min="2" max="2" width="33.7109375" style="4" customWidth="1"/>
    <col min="3" max="7" width="16" style="4" customWidth="1"/>
    <col min="8" max="16384" width="11.42578125" style="4"/>
  </cols>
  <sheetData>
    <row r="6" spans="1:8" s="2" customFormat="1" ht="15" x14ac:dyDescent="0.25">
      <c r="A6" s="39" t="s">
        <v>35</v>
      </c>
      <c r="B6" s="39"/>
      <c r="C6" s="39"/>
      <c r="D6" s="39"/>
      <c r="E6" s="39"/>
      <c r="F6" s="39"/>
      <c r="G6" s="39"/>
    </row>
    <row r="7" spans="1:8" s="2" customFormat="1" ht="15" x14ac:dyDescent="0.25">
      <c r="A7" s="39" t="s">
        <v>37</v>
      </c>
      <c r="B7" s="39"/>
      <c r="C7" s="39"/>
      <c r="D7" s="39"/>
      <c r="E7" s="39"/>
      <c r="F7" s="39"/>
      <c r="G7" s="39"/>
      <c r="H7" s="3"/>
    </row>
    <row r="9" spans="1:8" ht="25.5" customHeight="1" x14ac:dyDescent="0.2">
      <c r="A9" s="40" t="s">
        <v>0</v>
      </c>
      <c r="B9" s="41"/>
      <c r="C9" s="44" t="s">
        <v>1</v>
      </c>
      <c r="D9" s="44"/>
      <c r="E9" s="44"/>
      <c r="F9" s="44"/>
      <c r="G9" s="18" t="s">
        <v>2</v>
      </c>
    </row>
    <row r="10" spans="1:8" ht="52.5" x14ac:dyDescent="0.2">
      <c r="A10" s="42"/>
      <c r="B10" s="43"/>
      <c r="C10" s="18" t="s">
        <v>3</v>
      </c>
      <c r="D10" s="18" t="s">
        <v>24</v>
      </c>
      <c r="E10" s="18" t="s">
        <v>25</v>
      </c>
      <c r="F10" s="18" t="s">
        <v>26</v>
      </c>
      <c r="G10" s="18" t="s">
        <v>26</v>
      </c>
    </row>
    <row r="11" spans="1:8" x14ac:dyDescent="0.2">
      <c r="A11" s="19">
        <v>1</v>
      </c>
      <c r="B11" s="20" t="s">
        <v>4</v>
      </c>
      <c r="C11" s="21"/>
      <c r="D11" s="21"/>
      <c r="E11" s="21"/>
      <c r="F11" s="21"/>
      <c r="G11" s="21">
        <v>0</v>
      </c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>
        <v>0</v>
      </c>
    </row>
    <row r="13" spans="1:8" x14ac:dyDescent="0.2">
      <c r="A13" s="22">
        <v>3</v>
      </c>
      <c r="B13" s="23" t="s">
        <v>6</v>
      </c>
      <c r="C13" s="24">
        <v>9393</v>
      </c>
      <c r="D13" s="24">
        <v>9393</v>
      </c>
      <c r="E13" s="33">
        <v>1201.83</v>
      </c>
      <c r="F13" s="33">
        <v>1201.83</v>
      </c>
      <c r="G13" s="24">
        <v>257.76</v>
      </c>
    </row>
    <row r="14" spans="1:8" x14ac:dyDescent="0.2">
      <c r="A14" s="22">
        <v>4</v>
      </c>
      <c r="B14" s="23" t="s">
        <v>7</v>
      </c>
      <c r="C14" s="24">
        <v>1871276</v>
      </c>
      <c r="D14" s="33">
        <v>1888142.93</v>
      </c>
      <c r="E14" s="33">
        <v>729694.57</v>
      </c>
      <c r="F14" s="33">
        <v>387476.77</v>
      </c>
      <c r="G14" s="24">
        <v>0</v>
      </c>
    </row>
    <row r="15" spans="1:8" x14ac:dyDescent="0.2">
      <c r="A15" s="22">
        <v>5</v>
      </c>
      <c r="B15" s="23" t="s">
        <v>8</v>
      </c>
      <c r="C15" s="24"/>
      <c r="D15" s="24"/>
      <c r="E15" s="24">
        <v>5660.41</v>
      </c>
      <c r="F15" s="24">
        <v>5660.41</v>
      </c>
      <c r="G15" s="24">
        <v>0</v>
      </c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>
        <v>0</v>
      </c>
    </row>
    <row r="17" spans="1:7" x14ac:dyDescent="0.2">
      <c r="A17" s="22">
        <v>7</v>
      </c>
      <c r="B17" s="23" t="s">
        <v>10</v>
      </c>
      <c r="C17" s="24">
        <v>4003231</v>
      </c>
      <c r="D17" s="33">
        <v>4127885.18</v>
      </c>
      <c r="E17" s="33"/>
      <c r="F17" s="33"/>
      <c r="G17" s="24">
        <v>0</v>
      </c>
    </row>
    <row r="18" spans="1:7" x14ac:dyDescent="0.2">
      <c r="A18" s="22">
        <v>8</v>
      </c>
      <c r="B18" s="23" t="s">
        <v>11</v>
      </c>
      <c r="C18" s="24">
        <v>16100</v>
      </c>
      <c r="D18" s="33">
        <v>591745.13</v>
      </c>
      <c r="E18" s="33">
        <v>600</v>
      </c>
      <c r="F18" s="33">
        <v>600</v>
      </c>
      <c r="G18" s="24">
        <v>0</v>
      </c>
    </row>
    <row r="19" spans="1:7" x14ac:dyDescent="0.2">
      <c r="A19" s="25">
        <v>9</v>
      </c>
      <c r="B19" s="26" t="s">
        <v>12</v>
      </c>
      <c r="C19" s="24"/>
      <c r="D19" s="33"/>
      <c r="E19" s="33"/>
      <c r="F19" s="24"/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5900000</v>
      </c>
      <c r="D20" s="28">
        <f>SUM(D11:D19)</f>
        <v>6617166.2400000002</v>
      </c>
      <c r="E20" s="28">
        <f>SUM(E11:E19)</f>
        <v>737156.80999999994</v>
      </c>
      <c r="F20" s="28">
        <f>SUM(F11:F19)</f>
        <v>394939.01</v>
      </c>
      <c r="G20" s="28">
        <f t="shared" si="0"/>
        <v>257.76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5" t="s">
        <v>14</v>
      </c>
      <c r="B22" s="45"/>
      <c r="C22" s="44" t="s">
        <v>1</v>
      </c>
      <c r="D22" s="44"/>
      <c r="E22" s="44"/>
      <c r="F22" s="44"/>
      <c r="G22" s="18" t="s">
        <v>2</v>
      </c>
    </row>
    <row r="23" spans="1:7" ht="52.5" x14ac:dyDescent="0.2">
      <c r="A23" s="45"/>
      <c r="B23" s="45"/>
      <c r="C23" s="18" t="s">
        <v>15</v>
      </c>
      <c r="D23" s="18" t="s">
        <v>27</v>
      </c>
      <c r="E23" s="18" t="s">
        <v>28</v>
      </c>
      <c r="F23" s="18" t="s">
        <v>29</v>
      </c>
      <c r="G23" s="18" t="s">
        <v>29</v>
      </c>
    </row>
    <row r="24" spans="1:7" x14ac:dyDescent="0.2">
      <c r="A24" s="19">
        <v>1</v>
      </c>
      <c r="B24" s="20" t="s">
        <v>16</v>
      </c>
      <c r="C24" s="21">
        <v>934855</v>
      </c>
      <c r="D24" s="21">
        <v>935110</v>
      </c>
      <c r="E24" s="21">
        <v>158854.79999999999</v>
      </c>
      <c r="F24" s="21">
        <v>158195.85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886532</v>
      </c>
      <c r="D25" s="24">
        <v>1019427.32</v>
      </c>
      <c r="E25" s="24">
        <v>99360.1</v>
      </c>
      <c r="F25" s="24">
        <v>96162.98</v>
      </c>
      <c r="G25" s="24">
        <v>11285.8</v>
      </c>
    </row>
    <row r="26" spans="1:7" x14ac:dyDescent="0.2">
      <c r="A26" s="22">
        <v>3</v>
      </c>
      <c r="B26" s="23" t="s">
        <v>18</v>
      </c>
      <c r="C26" s="24">
        <v>34000</v>
      </c>
      <c r="D26" s="24">
        <v>34000</v>
      </c>
      <c r="E26" s="24">
        <v>21415.61</v>
      </c>
      <c r="F26" s="24"/>
      <c r="G26" s="24">
        <v>0</v>
      </c>
    </row>
    <row r="27" spans="1:7" x14ac:dyDescent="0.2">
      <c r="A27" s="22">
        <v>4</v>
      </c>
      <c r="B27" s="23" t="s">
        <v>7</v>
      </c>
      <c r="C27" s="24">
        <v>1000</v>
      </c>
      <c r="D27" s="24">
        <v>1000</v>
      </c>
      <c r="E27" s="24"/>
      <c r="F27" s="24"/>
      <c r="G27" s="24">
        <v>0</v>
      </c>
    </row>
    <row r="28" spans="1:7" x14ac:dyDescent="0.2">
      <c r="A28" s="22">
        <v>5</v>
      </c>
      <c r="B28" s="23" t="s">
        <v>19</v>
      </c>
      <c r="C28" s="24"/>
      <c r="D28" s="24"/>
      <c r="E28" s="24"/>
      <c r="F28" s="24"/>
      <c r="G28" s="24">
        <v>0</v>
      </c>
    </row>
    <row r="29" spans="1:7" x14ac:dyDescent="0.2">
      <c r="A29" s="22">
        <v>6</v>
      </c>
      <c r="B29" s="23" t="s">
        <v>20</v>
      </c>
      <c r="C29" s="24">
        <v>3359513</v>
      </c>
      <c r="D29" s="24">
        <v>3943528.92</v>
      </c>
      <c r="E29" s="24">
        <v>223834.72</v>
      </c>
      <c r="F29" s="24">
        <v>223786.44</v>
      </c>
      <c r="G29" s="24">
        <v>0</v>
      </c>
    </row>
    <row r="30" spans="1:7" x14ac:dyDescent="0.2">
      <c r="A30" s="22">
        <v>7</v>
      </c>
      <c r="B30" s="23" t="s">
        <v>10</v>
      </c>
      <c r="C30" s="24"/>
      <c r="D30" s="24"/>
      <c r="E30" s="24"/>
      <c r="F30" s="24"/>
      <c r="G30" s="24">
        <v>0</v>
      </c>
    </row>
    <row r="31" spans="1:7" x14ac:dyDescent="0.2">
      <c r="A31" s="22">
        <v>8</v>
      </c>
      <c r="B31" s="23" t="s">
        <v>11</v>
      </c>
      <c r="C31" s="24">
        <v>16100</v>
      </c>
      <c r="D31" s="24">
        <v>16100</v>
      </c>
      <c r="E31" s="24"/>
      <c r="F31" s="24"/>
      <c r="G31" s="24">
        <v>0</v>
      </c>
    </row>
    <row r="32" spans="1:7" x14ac:dyDescent="0.2">
      <c r="A32" s="25">
        <v>9</v>
      </c>
      <c r="B32" s="26" t="s">
        <v>12</v>
      </c>
      <c r="C32" s="24">
        <v>668000</v>
      </c>
      <c r="D32" s="24">
        <v>668000</v>
      </c>
      <c r="E32" s="24">
        <v>106949.69</v>
      </c>
      <c r="F32" s="24"/>
      <c r="G32" s="24">
        <v>0</v>
      </c>
    </row>
    <row r="33" spans="1:7" x14ac:dyDescent="0.2">
      <c r="A33" s="27" t="s">
        <v>21</v>
      </c>
      <c r="B33" s="27"/>
      <c r="C33" s="28">
        <f t="shared" ref="C33:G33" si="1">SUM(C24:C32)</f>
        <v>5900000</v>
      </c>
      <c r="D33" s="28">
        <f t="shared" si="1"/>
        <v>6617166.2400000002</v>
      </c>
      <c r="E33" s="28">
        <f t="shared" si="1"/>
        <v>610414.91999999993</v>
      </c>
      <c r="F33" s="28">
        <f t="shared" si="1"/>
        <v>478145.27</v>
      </c>
      <c r="G33" s="28">
        <f t="shared" si="1"/>
        <v>11285.8</v>
      </c>
    </row>
    <row r="34" spans="1:7" x14ac:dyDescent="0.2">
      <c r="A34" s="5" t="s">
        <v>22</v>
      </c>
      <c r="B34" s="6"/>
      <c r="C34" s="7"/>
      <c r="D34" s="8"/>
      <c r="E34" s="8"/>
      <c r="F34" s="8"/>
      <c r="G34" s="8"/>
    </row>
    <row r="35" spans="1:7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22:B23"/>
    <mergeCell ref="C22:F22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110" zoomScaleNormal="100" zoomScaleSheetLayoutView="110" workbookViewId="0">
      <selection activeCell="F26" sqref="F26"/>
    </sheetView>
  </sheetViews>
  <sheetFormatPr defaultColWidth="11.42578125" defaultRowHeight="14.25" x14ac:dyDescent="0.2"/>
  <cols>
    <col min="1" max="1" width="6.28515625" style="4" customWidth="1"/>
    <col min="2" max="2" width="33.7109375" style="4" customWidth="1"/>
    <col min="3" max="7" width="16" style="4" customWidth="1"/>
    <col min="8" max="16384" width="11.42578125" style="4"/>
  </cols>
  <sheetData>
    <row r="6" spans="1:8" s="2" customFormat="1" ht="15" x14ac:dyDescent="0.25">
      <c r="A6" s="39" t="s">
        <v>36</v>
      </c>
      <c r="B6" s="39"/>
      <c r="C6" s="39"/>
      <c r="D6" s="39"/>
      <c r="E6" s="39"/>
      <c r="F6" s="39"/>
      <c r="G6" s="39"/>
    </row>
    <row r="7" spans="1:8" s="2" customFormat="1" ht="15" x14ac:dyDescent="0.25">
      <c r="A7" s="39" t="s">
        <v>37</v>
      </c>
      <c r="B7" s="39"/>
      <c r="C7" s="39"/>
      <c r="D7" s="39"/>
      <c r="E7" s="39"/>
      <c r="F7" s="39"/>
      <c r="G7" s="39"/>
      <c r="H7" s="3"/>
    </row>
    <row r="9" spans="1:8" ht="25.5" customHeight="1" x14ac:dyDescent="0.2">
      <c r="A9" s="40" t="s">
        <v>0</v>
      </c>
      <c r="B9" s="41"/>
      <c r="C9" s="44" t="s">
        <v>1</v>
      </c>
      <c r="D9" s="44"/>
      <c r="E9" s="44"/>
      <c r="F9" s="44"/>
      <c r="G9" s="18" t="s">
        <v>2</v>
      </c>
    </row>
    <row r="10" spans="1:8" ht="52.5" x14ac:dyDescent="0.2">
      <c r="A10" s="42"/>
      <c r="B10" s="43"/>
      <c r="C10" s="18" t="s">
        <v>3</v>
      </c>
      <c r="D10" s="18" t="s">
        <v>24</v>
      </c>
      <c r="E10" s="18" t="s">
        <v>25</v>
      </c>
      <c r="F10" s="18" t="s">
        <v>26</v>
      </c>
      <c r="G10" s="18" t="s">
        <v>26</v>
      </c>
    </row>
    <row r="11" spans="1:8" x14ac:dyDescent="0.2">
      <c r="A11" s="19">
        <v>1</v>
      </c>
      <c r="B11" s="20" t="s">
        <v>4</v>
      </c>
      <c r="C11" s="21"/>
      <c r="D11" s="21"/>
      <c r="E11" s="21"/>
      <c r="F11" s="21"/>
      <c r="G11" s="21">
        <v>0</v>
      </c>
    </row>
    <row r="12" spans="1:8" x14ac:dyDescent="0.2">
      <c r="A12" s="22">
        <v>2</v>
      </c>
      <c r="B12" s="23" t="s">
        <v>5</v>
      </c>
      <c r="C12" s="24"/>
      <c r="D12" s="24"/>
      <c r="E12" s="24"/>
      <c r="F12" s="24"/>
      <c r="G12" s="24">
        <v>0</v>
      </c>
    </row>
    <row r="13" spans="1:8" x14ac:dyDescent="0.2">
      <c r="A13" s="22">
        <v>3</v>
      </c>
      <c r="B13" s="23" t="s">
        <v>6</v>
      </c>
      <c r="C13" s="24">
        <v>21472</v>
      </c>
      <c r="D13" s="24">
        <v>21472</v>
      </c>
      <c r="E13" s="24">
        <v>2705.12</v>
      </c>
      <c r="F13" s="24">
        <v>2520.5</v>
      </c>
      <c r="G13" s="24">
        <v>113.77</v>
      </c>
    </row>
    <row r="14" spans="1:8" x14ac:dyDescent="0.2">
      <c r="A14" s="22">
        <v>4</v>
      </c>
      <c r="B14" s="23" t="s">
        <v>7</v>
      </c>
      <c r="C14" s="24">
        <v>685528</v>
      </c>
      <c r="D14" s="24">
        <v>708479.73</v>
      </c>
      <c r="E14" s="24">
        <v>233735.87</v>
      </c>
      <c r="F14" s="24">
        <v>182596.29</v>
      </c>
      <c r="G14" s="24">
        <v>0</v>
      </c>
    </row>
    <row r="15" spans="1:8" x14ac:dyDescent="0.2">
      <c r="A15" s="22">
        <v>5</v>
      </c>
      <c r="B15" s="23" t="s">
        <v>8</v>
      </c>
      <c r="C15" s="24"/>
      <c r="D15" s="24"/>
      <c r="E15" s="24"/>
      <c r="F15" s="24"/>
      <c r="G15" s="24">
        <v>0</v>
      </c>
    </row>
    <row r="16" spans="1:8" x14ac:dyDescent="0.2">
      <c r="A16" s="22">
        <v>6</v>
      </c>
      <c r="B16" s="23" t="s">
        <v>9</v>
      </c>
      <c r="C16" s="24"/>
      <c r="D16" s="24"/>
      <c r="E16" s="24"/>
      <c r="F16" s="24"/>
      <c r="G16" s="24">
        <v>0</v>
      </c>
    </row>
    <row r="17" spans="1:7" x14ac:dyDescent="0.2">
      <c r="A17" s="22">
        <v>7</v>
      </c>
      <c r="B17" s="23" t="s">
        <v>10</v>
      </c>
      <c r="C17" s="24">
        <v>26000</v>
      </c>
      <c r="D17" s="24">
        <v>26000</v>
      </c>
      <c r="E17" s="24">
        <v>30542.78</v>
      </c>
      <c r="F17" s="24">
        <v>30542.78</v>
      </c>
      <c r="G17" s="24">
        <v>0</v>
      </c>
    </row>
    <row r="18" spans="1:7" x14ac:dyDescent="0.2">
      <c r="A18" s="22">
        <v>8</v>
      </c>
      <c r="B18" s="23" t="s">
        <v>11</v>
      </c>
      <c r="C18" s="24"/>
      <c r="D18" s="24">
        <v>136456.32999999999</v>
      </c>
      <c r="E18" s="24"/>
      <c r="F18" s="24"/>
      <c r="G18" s="24">
        <v>0</v>
      </c>
    </row>
    <row r="19" spans="1:7" x14ac:dyDescent="0.2">
      <c r="A19" s="25">
        <v>9</v>
      </c>
      <c r="B19" s="26" t="s">
        <v>12</v>
      </c>
      <c r="C19" s="24"/>
      <c r="D19" s="24"/>
      <c r="E19" s="24"/>
      <c r="F19" s="24"/>
      <c r="G19" s="24">
        <v>0</v>
      </c>
    </row>
    <row r="20" spans="1:7" x14ac:dyDescent="0.2">
      <c r="A20" s="27" t="s">
        <v>13</v>
      </c>
      <c r="B20" s="27"/>
      <c r="C20" s="28">
        <f t="shared" ref="C20:G20" si="0">SUM(C11:C19)</f>
        <v>733000</v>
      </c>
      <c r="D20" s="28">
        <f t="shared" si="0"/>
        <v>892408.05999999994</v>
      </c>
      <c r="E20" s="28">
        <f t="shared" si="0"/>
        <v>266983.77</v>
      </c>
      <c r="F20" s="28">
        <f t="shared" si="0"/>
        <v>215659.57</v>
      </c>
      <c r="G20" s="28">
        <f t="shared" si="0"/>
        <v>113.77</v>
      </c>
    </row>
    <row r="21" spans="1:7" x14ac:dyDescent="0.2">
      <c r="A21" s="29"/>
      <c r="B21" s="29"/>
      <c r="C21" s="30"/>
      <c r="D21" s="30"/>
      <c r="E21" s="30"/>
      <c r="F21" s="30"/>
      <c r="G21" s="30"/>
    </row>
    <row r="22" spans="1:7" ht="25.5" customHeight="1" x14ac:dyDescent="0.2">
      <c r="A22" s="45" t="s">
        <v>14</v>
      </c>
      <c r="B22" s="45"/>
      <c r="C22" s="44" t="s">
        <v>1</v>
      </c>
      <c r="D22" s="44"/>
      <c r="E22" s="44"/>
      <c r="F22" s="44"/>
      <c r="G22" s="18" t="s">
        <v>2</v>
      </c>
    </row>
    <row r="23" spans="1:7" ht="52.5" x14ac:dyDescent="0.2">
      <c r="A23" s="45"/>
      <c r="B23" s="45"/>
      <c r="C23" s="18" t="s">
        <v>15</v>
      </c>
      <c r="D23" s="18" t="s">
        <v>27</v>
      </c>
      <c r="E23" s="18" t="s">
        <v>28</v>
      </c>
      <c r="F23" s="18" t="s">
        <v>29</v>
      </c>
      <c r="G23" s="18" t="s">
        <v>29</v>
      </c>
    </row>
    <row r="24" spans="1:7" x14ac:dyDescent="0.2">
      <c r="A24" s="19">
        <v>1</v>
      </c>
      <c r="B24" s="20" t="s">
        <v>16</v>
      </c>
      <c r="C24" s="21">
        <v>324000</v>
      </c>
      <c r="D24" s="21">
        <v>324000</v>
      </c>
      <c r="E24" s="21">
        <v>57912.98</v>
      </c>
      <c r="F24" s="21">
        <v>57912.98</v>
      </c>
      <c r="G24" s="21">
        <v>0</v>
      </c>
    </row>
    <row r="25" spans="1:7" x14ac:dyDescent="0.2">
      <c r="A25" s="22">
        <v>2</v>
      </c>
      <c r="B25" s="23" t="s">
        <v>17</v>
      </c>
      <c r="C25" s="24">
        <v>309190</v>
      </c>
      <c r="D25" s="24">
        <v>436823.53</v>
      </c>
      <c r="E25" s="24">
        <v>3535.93</v>
      </c>
      <c r="F25" s="24">
        <v>3535.93</v>
      </c>
      <c r="G25" s="24">
        <v>100</v>
      </c>
    </row>
    <row r="26" spans="1:7" x14ac:dyDescent="0.2">
      <c r="A26" s="22">
        <v>3</v>
      </c>
      <c r="B26" s="23" t="s">
        <v>18</v>
      </c>
      <c r="C26" s="24">
        <v>400</v>
      </c>
      <c r="D26" s="24">
        <v>400</v>
      </c>
      <c r="E26" s="24"/>
      <c r="F26" s="24"/>
      <c r="G26" s="24">
        <v>0</v>
      </c>
    </row>
    <row r="27" spans="1:7" x14ac:dyDescent="0.2">
      <c r="A27" s="22">
        <v>4</v>
      </c>
      <c r="B27" s="23" t="s">
        <v>7</v>
      </c>
      <c r="C27" s="24">
        <v>30410</v>
      </c>
      <c r="D27" s="24">
        <v>38989.46</v>
      </c>
      <c r="E27" s="24"/>
      <c r="F27" s="24"/>
      <c r="G27" s="24">
        <v>7500</v>
      </c>
    </row>
    <row r="28" spans="1:7" x14ac:dyDescent="0.2">
      <c r="A28" s="22">
        <v>5</v>
      </c>
      <c r="B28" s="23" t="s">
        <v>19</v>
      </c>
      <c r="C28" s="24"/>
      <c r="D28" s="24"/>
      <c r="E28" s="24"/>
      <c r="F28" s="24"/>
      <c r="G28" s="24">
        <v>0</v>
      </c>
    </row>
    <row r="29" spans="1:7" x14ac:dyDescent="0.2">
      <c r="A29" s="22">
        <v>6</v>
      </c>
      <c r="B29" s="23" t="s">
        <v>20</v>
      </c>
      <c r="C29" s="24">
        <v>69000</v>
      </c>
      <c r="D29" s="24">
        <v>92195.07</v>
      </c>
      <c r="E29" s="24"/>
      <c r="F29" s="24"/>
      <c r="G29" s="24">
        <v>0</v>
      </c>
    </row>
    <row r="30" spans="1:7" x14ac:dyDescent="0.2">
      <c r="A30" s="22">
        <v>7</v>
      </c>
      <c r="B30" s="23" t="s">
        <v>10</v>
      </c>
      <c r="C30" s="24"/>
      <c r="D30" s="24"/>
      <c r="E30" s="24"/>
      <c r="F30" s="24"/>
      <c r="G30" s="24">
        <v>0</v>
      </c>
    </row>
    <row r="31" spans="1:7" x14ac:dyDescent="0.2">
      <c r="A31" s="22">
        <v>8</v>
      </c>
      <c r="B31" s="23" t="s">
        <v>11</v>
      </c>
      <c r="C31" s="24"/>
      <c r="D31" s="24"/>
      <c r="E31" s="24"/>
      <c r="F31" s="24"/>
      <c r="G31" s="24">
        <v>0</v>
      </c>
    </row>
    <row r="32" spans="1:7" x14ac:dyDescent="0.2">
      <c r="A32" s="25">
        <v>9</v>
      </c>
      <c r="B32" s="26" t="s">
        <v>12</v>
      </c>
      <c r="C32" s="24"/>
      <c r="D32" s="24"/>
      <c r="E32" s="24"/>
      <c r="F32" s="24"/>
      <c r="G32" s="24">
        <v>0</v>
      </c>
    </row>
    <row r="33" spans="1:7" x14ac:dyDescent="0.2">
      <c r="A33" s="27" t="s">
        <v>21</v>
      </c>
      <c r="B33" s="27"/>
      <c r="C33" s="28">
        <f t="shared" ref="C33:G33" si="1">SUM(C24:C32)</f>
        <v>733000</v>
      </c>
      <c r="D33" s="28">
        <f t="shared" si="1"/>
        <v>892408.06</v>
      </c>
      <c r="E33" s="28">
        <f t="shared" si="1"/>
        <v>61448.91</v>
      </c>
      <c r="F33" s="28">
        <f t="shared" si="1"/>
        <v>61448.91</v>
      </c>
      <c r="G33" s="28">
        <f t="shared" si="1"/>
        <v>7600</v>
      </c>
    </row>
    <row r="34" spans="1:7" x14ac:dyDescent="0.2">
      <c r="A34" s="5" t="s">
        <v>22</v>
      </c>
      <c r="B34" s="6"/>
      <c r="C34" s="7"/>
      <c r="D34" s="8"/>
      <c r="E34" s="8"/>
      <c r="F34" s="8"/>
      <c r="G34" s="8"/>
    </row>
    <row r="35" spans="1:7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4</vt:i4>
      </vt:variant>
    </vt:vector>
  </HeadingPairs>
  <TitlesOfParts>
    <vt:vector size="11" baseType="lpstr">
      <vt:lpstr>DIPUTACIÓ</vt:lpstr>
      <vt:lpstr>DIPSALUT</vt:lpstr>
      <vt:lpstr>XALOC</vt:lpstr>
      <vt:lpstr>CMG</vt:lpstr>
      <vt:lpstr>CCB</vt:lpstr>
      <vt:lpstr>CVV</vt:lpstr>
      <vt:lpstr>C.GAVARRES</vt:lpstr>
      <vt:lpstr>C.GAVARRES!Àrea_d'impressió</vt:lpstr>
      <vt:lpstr>CCB!Àrea_d'impressió</vt:lpstr>
      <vt:lpstr>CVV!Àrea_d'impressió</vt:lpstr>
      <vt:lpstr>DIPUTACIÓ!Àrea_d'impressió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2023-05-24T07:19:02Z</dcterms:modified>
</cp:coreProperties>
</file>