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2" windowWidth="18636" windowHeight="7812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52511"/>
</workbook>
</file>

<file path=xl/calcChain.xml><?xml version="1.0" encoding="utf-8"?>
<calcChain xmlns="http://schemas.openxmlformats.org/spreadsheetml/2006/main">
  <c r="G20" i="1" l="1"/>
  <c r="D20" i="7" l="1"/>
  <c r="E20" i="7"/>
  <c r="F20" i="7"/>
  <c r="G20" i="7"/>
  <c r="C20" i="5" l="1"/>
  <c r="D20" i="5"/>
  <c r="E20" i="5"/>
  <c r="F20" i="5"/>
  <c r="D33" i="1" l="1"/>
  <c r="G33" i="9" l="1"/>
  <c r="F33" i="9"/>
  <c r="E33" i="9"/>
  <c r="D33" i="9"/>
  <c r="C33" i="9"/>
  <c r="G20" i="9"/>
  <c r="F20" i="9"/>
  <c r="E20" i="9"/>
  <c r="D20" i="9"/>
  <c r="C20" i="9"/>
  <c r="D33" i="3" l="1"/>
  <c r="E33" i="3"/>
  <c r="F33" i="3"/>
  <c r="G33" i="3"/>
  <c r="C33" i="2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G33" i="7"/>
  <c r="F33" i="7"/>
  <c r="E33" i="7"/>
  <c r="C33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E33" i="1"/>
  <c r="F33" i="1"/>
  <c r="G33" i="1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<sst xmlns="http://schemas.openxmlformats.org/spreadsheetml/2006/main" count="280" uniqueCount="38">
  <si>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</si>
  <si>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</si>
  <si>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</si>
  <si>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</si>
  <si>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</si>
  <si>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</si>
  <si>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</si>
  <si>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</si>
  <si>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</si>
  <si>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</si>
  <si>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</si>
  <si>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</si>
  <si>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</si>
  <si>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</si>
  <si>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</si>
  <si>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</si>
  <si>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</si>
  <si>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</si>
  <si>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</si>
  <si>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</si>
  <si>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</si>
  <si>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</si>
  <si>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</si>
  <si>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</si>
  <si>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</si>
  <si>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</si>
  <si>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</si>
  <si>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</si>
  <si>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</si>
  <si>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</si>
  <si>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</si>
  <si>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</si>
  <si>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</si>
  <si>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</si>
  <si>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LA COSTA BRAVA</t>
  </si>
  <si>
    <t>EXECUCIÓ TRIMESTRAL DEL PRESSUPOST DEL CONSORCI DE LES VIES VERDES DE GIRONA</t>
  </si>
  <si>
    <t>EXECUCIÓ TRIMESTRAL DEL PRESSUPOST DEL CONSORCI DE LES GAVARRES</t>
  </si>
  <si>
    <t>PERÍODE: 2n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</si>
</sst>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</cellStyleXfs>
  <cellXfs count="34">
    <xf numFmtId="0" fontId="0" fillId="0" borderId="0" xfId="0"/>
    <xf numFmtId="0" fontId="6" fillId="2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6" fillId="0" borderId="0" xfId="0" applyFont="1" applyFill="1"/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0" fillId="0" borderId="0" xfId="0" applyFont="1" applyFill="1"/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wrapText="1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1487632</xdr:colOff>
      <xdr:row>3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268" cy="659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topLeftCell="A19" zoomScale="110" zoomScaleNormal="100" zoomScaleSheetLayoutView="110" workbookViewId="0">
      <selection activeCell="A9" sqref="A9:B10"/>
    </sheetView>
  </sheetViews>
  <sheetFormatPr baseColWidth="10" defaultColWidth="11.44140625" defaultRowHeight="13.8" x14ac:dyDescent="0.25"/>
  <cols>
    <col min="1" max="1" width="6.109375" style="1" customWidth="1"/>
    <col min="2" max="2" width="30.88671875" style="1" customWidth="1"/>
    <col min="3" max="7" width="16" style="1" customWidth="1"/>
    <col min="8" max="16384" width="11.44140625" style="1"/>
  </cols>
  <sheetData>
    <row r="6" spans="1:8" s="2" customFormat="1" x14ac:dyDescent="0.25">
      <c r="A6" s="26" t="s">
        <v>30</v>
      </c>
      <c r="B6" s="26"/>
      <c r="C6" s="26"/>
      <c r="D6" s="26"/>
      <c r="E6" s="26"/>
      <c r="F6" s="26"/>
      <c r="G6" s="26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s="4" customFormat="1" ht="25.5" customHeight="1" x14ac:dyDescent="0.25">
      <c r="A9" s="27" t="s">
        <v>0</v>
      </c>
      <c r="B9" s="28"/>
      <c r="C9" s="31" t="s">
        <v>1</v>
      </c>
      <c r="D9" s="31"/>
      <c r="E9" s="31"/>
      <c r="F9" s="31"/>
      <c r="G9" s="25" t="s">
        <v>2</v>
      </c>
    </row>
    <row r="10" spans="1:8" s="4" customFormat="1" ht="55.2" x14ac:dyDescent="0.25">
      <c r="A10" s="29"/>
      <c r="B10" s="30"/>
      <c r="C10" s="25" t="s">
        <v>3</v>
      </c>
      <c r="D10" s="25" t="s">
        <v>24</v>
      </c>
      <c r="E10" s="25" t="s">
        <v>25</v>
      </c>
      <c r="F10" s="25" t="s">
        <v>26</v>
      </c>
      <c r="G10" s="25" t="s">
        <v>26</v>
      </c>
    </row>
    <row r="11" spans="1:8" s="4" customFormat="1" x14ac:dyDescent="0.25">
      <c r="A11" s="12">
        <v>1</v>
      </c>
      <c r="B11" s="13" t="s">
        <v>4</v>
      </c>
      <c r="C11" s="14">
        <v>14889118</v>
      </c>
      <c r="D11" s="14">
        <v>14889118</v>
      </c>
      <c r="E11" s="14">
        <v>7275280.29</v>
      </c>
      <c r="F11" s="14">
        <v>7275280.29</v>
      </c>
      <c r="G11" s="14">
        <v>0</v>
      </c>
    </row>
    <row r="12" spans="1:8" s="4" customFormat="1" x14ac:dyDescent="0.25">
      <c r="A12" s="15">
        <v>2</v>
      </c>
      <c r="B12" s="16" t="s">
        <v>5</v>
      </c>
      <c r="C12" s="17">
        <v>22596174</v>
      </c>
      <c r="D12" s="17">
        <v>22596174</v>
      </c>
      <c r="E12" s="17">
        <v>9203599.5600000005</v>
      </c>
      <c r="F12" s="17">
        <v>9203599.5600000005</v>
      </c>
      <c r="G12" s="17">
        <v>0</v>
      </c>
    </row>
    <row r="13" spans="1:8" s="4" customFormat="1" x14ac:dyDescent="0.25">
      <c r="A13" s="15">
        <v>3</v>
      </c>
      <c r="B13" s="16" t="s">
        <v>6</v>
      </c>
      <c r="C13" s="17">
        <v>425498</v>
      </c>
      <c r="D13" s="17">
        <v>425498</v>
      </c>
      <c r="E13" s="17">
        <v>826735.67</v>
      </c>
      <c r="F13" s="17">
        <v>738487.08</v>
      </c>
      <c r="G13" s="17">
        <v>206049.65</v>
      </c>
    </row>
    <row r="14" spans="1:8" s="4" customFormat="1" x14ac:dyDescent="0.25">
      <c r="A14" s="15">
        <v>4</v>
      </c>
      <c r="B14" s="16" t="s">
        <v>7</v>
      </c>
      <c r="C14" s="17">
        <v>109543153</v>
      </c>
      <c r="D14" s="17">
        <v>110592083.39</v>
      </c>
      <c r="E14" s="17">
        <v>57304311.369999997</v>
      </c>
      <c r="F14" s="17">
        <v>57283052.310000002</v>
      </c>
      <c r="G14" s="17">
        <v>303945.09000000003</v>
      </c>
    </row>
    <row r="15" spans="1:8" s="4" customFormat="1" x14ac:dyDescent="0.25">
      <c r="A15" s="15">
        <v>5</v>
      </c>
      <c r="B15" s="16" t="s">
        <v>8</v>
      </c>
      <c r="C15" s="17">
        <v>49260</v>
      </c>
      <c r="D15" s="17">
        <v>49260</v>
      </c>
      <c r="E15" s="17">
        <v>24937.68</v>
      </c>
      <c r="F15" s="17">
        <v>24937.68</v>
      </c>
      <c r="G15" s="17">
        <v>0</v>
      </c>
    </row>
    <row r="16" spans="1:8" s="4" customFormat="1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1652.89</v>
      </c>
      <c r="F16" s="17">
        <v>1652.89</v>
      </c>
      <c r="G16" s="17">
        <v>0</v>
      </c>
    </row>
    <row r="17" spans="1:7" s="4" customFormat="1" x14ac:dyDescent="0.25">
      <c r="A17" s="15">
        <v>7</v>
      </c>
      <c r="B17" s="16" t="s">
        <v>10</v>
      </c>
      <c r="C17" s="17">
        <v>2321797</v>
      </c>
      <c r="D17" s="17">
        <v>4851919.7699999996</v>
      </c>
      <c r="E17" s="17">
        <v>75284.41</v>
      </c>
      <c r="F17" s="17">
        <v>75284.41</v>
      </c>
      <c r="G17" s="17">
        <v>0</v>
      </c>
    </row>
    <row r="18" spans="1:7" s="4" customFormat="1" x14ac:dyDescent="0.25">
      <c r="A18" s="15">
        <v>8</v>
      </c>
      <c r="B18" s="16" t="s">
        <v>11</v>
      </c>
      <c r="C18" s="17">
        <v>80000</v>
      </c>
      <c r="D18" s="17">
        <v>17467681</v>
      </c>
      <c r="E18" s="17">
        <v>44935.63</v>
      </c>
      <c r="F18" s="17">
        <v>44935.63</v>
      </c>
      <c r="G18" s="17">
        <v>3215.97</v>
      </c>
    </row>
    <row r="19" spans="1:7" s="4" customFormat="1" x14ac:dyDescent="0.25">
      <c r="A19" s="18">
        <v>9</v>
      </c>
      <c r="B19" s="19" t="s">
        <v>12</v>
      </c>
      <c r="C19" s="17">
        <v>4570000</v>
      </c>
      <c r="D19" s="17">
        <v>4570000</v>
      </c>
      <c r="E19" s="17">
        <v>0</v>
      </c>
      <c r="F19" s="17">
        <v>0</v>
      </c>
      <c r="G19" s="17">
        <v>0</v>
      </c>
    </row>
    <row r="20" spans="1:7" s="4" customFormat="1" x14ac:dyDescent="0.25">
      <c r="A20" s="20" t="s">
        <v>13</v>
      </c>
      <c r="B20" s="20"/>
      <c r="C20" s="21">
        <f>SUM(C11:C19)</f>
        <v>154475000</v>
      </c>
      <c r="D20" s="21">
        <f t="shared" ref="D20:F20" si="0">SUM(D11:D19)</f>
        <v>175441734.16</v>
      </c>
      <c r="E20" s="21">
        <f t="shared" si="0"/>
        <v>74756737.5</v>
      </c>
      <c r="F20" s="21">
        <f t="shared" si="0"/>
        <v>74647229.850000009</v>
      </c>
      <c r="G20" s="21">
        <f t="shared" ref="G20" si="1">SUM(G11:G19)</f>
        <v>513210.70999999996</v>
      </c>
    </row>
    <row r="21" spans="1:7" s="4" customFormat="1" x14ac:dyDescent="0.25">
      <c r="A21" s="22"/>
      <c r="B21" s="22"/>
      <c r="C21" s="23"/>
      <c r="D21" s="23"/>
      <c r="E21" s="23"/>
      <c r="F21" s="23"/>
      <c r="G21" s="23"/>
    </row>
    <row r="22" spans="1:7" s="4" customFormat="1" ht="25.5" customHeight="1" x14ac:dyDescent="0.25">
      <c r="A22" s="32" t="s">
        <v>14</v>
      </c>
      <c r="B22" s="32"/>
      <c r="C22" s="31" t="s">
        <v>1</v>
      </c>
      <c r="D22" s="31"/>
      <c r="E22" s="31"/>
      <c r="F22" s="31"/>
      <c r="G22" s="25" t="s">
        <v>2</v>
      </c>
    </row>
    <row r="23" spans="1:7" s="4" customFormat="1" ht="55.2" x14ac:dyDescent="0.25">
      <c r="A23" s="32"/>
      <c r="B23" s="32"/>
      <c r="C23" s="25" t="s">
        <v>15</v>
      </c>
      <c r="D23" s="25" t="s">
        <v>27</v>
      </c>
      <c r="E23" s="25" t="s">
        <v>28</v>
      </c>
      <c r="F23" s="25" t="s">
        <v>29</v>
      </c>
      <c r="G23" s="25" t="s">
        <v>29</v>
      </c>
    </row>
    <row r="24" spans="1:7" s="4" customFormat="1" x14ac:dyDescent="0.25">
      <c r="A24" s="12">
        <v>1</v>
      </c>
      <c r="B24" s="13" t="s">
        <v>16</v>
      </c>
      <c r="C24" s="14">
        <v>22032067</v>
      </c>
      <c r="D24" s="14">
        <v>22572830.809999999</v>
      </c>
      <c r="E24" s="14">
        <v>10119903.1</v>
      </c>
      <c r="F24" s="14">
        <v>7580526.4699999997</v>
      </c>
      <c r="G24" s="14">
        <v>0</v>
      </c>
    </row>
    <row r="25" spans="1:7" s="4" customFormat="1" x14ac:dyDescent="0.25">
      <c r="A25" s="15">
        <v>2</v>
      </c>
      <c r="B25" s="16" t="s">
        <v>17</v>
      </c>
      <c r="C25" s="17">
        <v>17346154</v>
      </c>
      <c r="D25" s="17">
        <v>23459852.969999999</v>
      </c>
      <c r="E25" s="17">
        <v>5197256.47</v>
      </c>
      <c r="F25" s="17">
        <v>4599799.96</v>
      </c>
      <c r="G25" s="17">
        <v>680649.27</v>
      </c>
    </row>
    <row r="26" spans="1:7" s="4" customFormat="1" x14ac:dyDescent="0.25">
      <c r="A26" s="15">
        <v>3</v>
      </c>
      <c r="B26" s="16" t="s">
        <v>18</v>
      </c>
      <c r="C26" s="17">
        <v>268130</v>
      </c>
      <c r="D26" s="17">
        <v>281194.84000000003</v>
      </c>
      <c r="E26" s="17">
        <v>71078.55</v>
      </c>
      <c r="F26" s="17">
        <v>61943.22</v>
      </c>
      <c r="G26" s="17">
        <v>0</v>
      </c>
    </row>
    <row r="27" spans="1:7" s="4" customFormat="1" x14ac:dyDescent="0.25">
      <c r="A27" s="15">
        <v>4</v>
      </c>
      <c r="B27" s="16" t="s">
        <v>7</v>
      </c>
      <c r="C27" s="17">
        <v>68142350</v>
      </c>
      <c r="D27" s="17">
        <v>74952605.450000003</v>
      </c>
      <c r="E27" s="17">
        <v>30730371.07</v>
      </c>
      <c r="F27" s="17">
        <v>18220245.829999998</v>
      </c>
      <c r="G27" s="17">
        <v>6123385.21</v>
      </c>
    </row>
    <row r="28" spans="1:7" s="4" customFormat="1" x14ac:dyDescent="0.25">
      <c r="A28" s="15">
        <v>5</v>
      </c>
      <c r="B28" s="16" t="s">
        <v>19</v>
      </c>
      <c r="C28" s="17">
        <v>17065000</v>
      </c>
      <c r="D28" s="17">
        <v>5456130.1399999997</v>
      </c>
      <c r="E28" s="17">
        <v>0</v>
      </c>
      <c r="F28" s="17">
        <v>0</v>
      </c>
      <c r="G28" s="17">
        <v>0</v>
      </c>
    </row>
    <row r="29" spans="1:7" s="4" customFormat="1" x14ac:dyDescent="0.25">
      <c r="A29" s="15">
        <v>6</v>
      </c>
      <c r="B29" s="16" t="s">
        <v>20</v>
      </c>
      <c r="C29" s="17">
        <v>8675887</v>
      </c>
      <c r="D29" s="17">
        <v>19508156.440000001</v>
      </c>
      <c r="E29" s="17">
        <v>2284063.0699999998</v>
      </c>
      <c r="F29" s="17">
        <v>1975107.48</v>
      </c>
      <c r="G29" s="17">
        <v>178589.74</v>
      </c>
    </row>
    <row r="30" spans="1:7" s="4" customFormat="1" x14ac:dyDescent="0.25">
      <c r="A30" s="15">
        <v>7</v>
      </c>
      <c r="B30" s="16" t="s">
        <v>10</v>
      </c>
      <c r="C30" s="17">
        <v>20759056</v>
      </c>
      <c r="D30" s="17">
        <v>29400688.960000001</v>
      </c>
      <c r="E30" s="17">
        <v>12201501.949999999</v>
      </c>
      <c r="F30" s="17">
        <v>10664626.220000001</v>
      </c>
      <c r="G30" s="17">
        <v>1574789.72</v>
      </c>
    </row>
    <row r="31" spans="1:7" s="4" customFormat="1" x14ac:dyDescent="0.25">
      <c r="A31" s="15">
        <v>8</v>
      </c>
      <c r="B31" s="16" t="s">
        <v>11</v>
      </c>
      <c r="C31" s="17">
        <v>132000</v>
      </c>
      <c r="D31" s="17">
        <v>132000</v>
      </c>
      <c r="E31" s="17">
        <v>57000</v>
      </c>
      <c r="F31" s="17">
        <v>51000</v>
      </c>
      <c r="G31" s="17">
        <v>0</v>
      </c>
    </row>
    <row r="32" spans="1:7" s="4" customFormat="1" x14ac:dyDescent="0.25">
      <c r="A32" s="18">
        <v>9</v>
      </c>
      <c r="B32" s="19" t="s">
        <v>12</v>
      </c>
      <c r="C32" s="17">
        <v>54356</v>
      </c>
      <c r="D32" s="17">
        <v>54356</v>
      </c>
      <c r="E32" s="17">
        <v>27177.97</v>
      </c>
      <c r="F32" s="17">
        <v>27177.97</v>
      </c>
      <c r="G32" s="17">
        <v>0</v>
      </c>
    </row>
    <row r="33" spans="1:7" s="4" customFormat="1" x14ac:dyDescent="0.25">
      <c r="A33" s="20" t="s">
        <v>21</v>
      </c>
      <c r="B33" s="20"/>
      <c r="C33" s="21">
        <f t="shared" ref="C33:G33" si="2">SUM(C24:C32)</f>
        <v>154475000</v>
      </c>
      <c r="D33" s="21">
        <f>SUM(D24:D32)</f>
        <v>175817815.61000001</v>
      </c>
      <c r="E33" s="21">
        <f t="shared" si="2"/>
        <v>60688352.179999992</v>
      </c>
      <c r="F33" s="21">
        <f t="shared" si="2"/>
        <v>43180427.149999999</v>
      </c>
      <c r="G33" s="21">
        <f t="shared" si="2"/>
        <v>8557413.9400000013</v>
      </c>
    </row>
    <row r="34" spans="1:7" s="11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1" customFormat="1" ht="11.4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25" zoomScale="112" zoomScaleNormal="100" zoomScaleSheetLayoutView="112" workbookViewId="0">
      <selection activeCell="A9" sqref="A9:B10"/>
    </sheetView>
  </sheetViews>
  <sheetFormatPr baseColWidth="10" defaultColWidth="11.44140625" defaultRowHeight="13.8" x14ac:dyDescent="0.25"/>
  <cols>
    <col min="1" max="1" width="5.6640625" style="4" customWidth="1"/>
    <col min="2" max="2" width="33" style="4" customWidth="1"/>
    <col min="3" max="3" width="16.33203125" style="4" customWidth="1"/>
    <col min="4" max="4" width="17.109375" style="4" customWidth="1"/>
    <col min="5" max="5" width="16.88671875" style="4" customWidth="1"/>
    <col min="6" max="6" width="18.109375" style="4" customWidth="1"/>
    <col min="7" max="7" width="17.33203125" style="4" customWidth="1"/>
    <col min="8" max="16384" width="11.44140625" style="4"/>
  </cols>
  <sheetData>
    <row r="6" spans="1:8" s="2" customFormat="1" x14ac:dyDescent="0.25">
      <c r="A6" s="26" t="s">
        <v>31</v>
      </c>
      <c r="B6" s="26"/>
      <c r="C6" s="26"/>
      <c r="D6" s="26"/>
      <c r="E6" s="26"/>
      <c r="F6" s="26"/>
      <c r="G6" s="26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ht="25.5" customHeight="1" x14ac:dyDescent="0.25">
      <c r="A9" s="27" t="s">
        <v>0</v>
      </c>
      <c r="B9" s="28"/>
      <c r="C9" s="31" t="s">
        <v>1</v>
      </c>
      <c r="D9" s="31"/>
      <c r="E9" s="31"/>
      <c r="F9" s="31"/>
      <c r="G9" s="25" t="s">
        <v>2</v>
      </c>
    </row>
    <row r="10" spans="1:8" ht="55.2" x14ac:dyDescent="0.25">
      <c r="A10" s="29"/>
      <c r="B10" s="30"/>
      <c r="C10" s="25" t="s">
        <v>3</v>
      </c>
      <c r="D10" s="25" t="s">
        <v>24</v>
      </c>
      <c r="E10" s="25" t="s">
        <v>25</v>
      </c>
      <c r="F10" s="25" t="s">
        <v>26</v>
      </c>
      <c r="G10" s="25" t="s">
        <v>26</v>
      </c>
    </row>
    <row r="11" spans="1:8" x14ac:dyDescent="0.25">
      <c r="A11" s="12">
        <v>1</v>
      </c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15">
        <v>2</v>
      </c>
      <c r="B12" s="16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8" x14ac:dyDescent="0.25">
      <c r="A13" s="15">
        <v>3</v>
      </c>
      <c r="B13" s="16" t="s">
        <v>6</v>
      </c>
      <c r="C13" s="17">
        <v>223029</v>
      </c>
      <c r="D13" s="17">
        <v>223029</v>
      </c>
      <c r="E13" s="17">
        <v>300641.12</v>
      </c>
      <c r="F13" s="17">
        <v>300641.12</v>
      </c>
      <c r="G13" s="17">
        <v>327.27</v>
      </c>
    </row>
    <row r="14" spans="1:8" x14ac:dyDescent="0.25">
      <c r="A14" s="15">
        <v>4</v>
      </c>
      <c r="B14" s="16" t="s">
        <v>7</v>
      </c>
      <c r="C14" s="17">
        <v>15472171</v>
      </c>
      <c r="D14" s="17">
        <v>15491931.369999999</v>
      </c>
      <c r="E14" s="17">
        <v>10176278.33</v>
      </c>
      <c r="F14" s="17">
        <v>33444.33</v>
      </c>
      <c r="G14" s="17">
        <v>0</v>
      </c>
    </row>
    <row r="15" spans="1:8" x14ac:dyDescent="0.25">
      <c r="A15" s="15">
        <v>5</v>
      </c>
      <c r="B15" s="16" t="s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>
        <v>7</v>
      </c>
      <c r="B17" s="16" t="s">
        <v>10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5">
        <v>8</v>
      </c>
      <c r="B18" s="16" t="s">
        <v>11</v>
      </c>
      <c r="C18" s="17">
        <v>2800</v>
      </c>
      <c r="D18" s="17">
        <v>2819316.62</v>
      </c>
      <c r="E18" s="17">
        <v>1600</v>
      </c>
      <c r="F18" s="17">
        <v>1600</v>
      </c>
      <c r="G18" s="17">
        <v>0</v>
      </c>
    </row>
    <row r="19" spans="1:7" x14ac:dyDescent="0.25">
      <c r="A19" s="18">
        <v>9</v>
      </c>
      <c r="B19" s="19" t="s">
        <v>12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13</v>
      </c>
      <c r="B20" s="20"/>
      <c r="C20" s="21">
        <f t="shared" ref="C20:G20" si="0">SUM(C11:C19)</f>
        <v>15698000</v>
      </c>
      <c r="D20" s="21">
        <f t="shared" si="0"/>
        <v>18534276.989999998</v>
      </c>
      <c r="E20" s="21">
        <f t="shared" si="0"/>
        <v>10478519.449999999</v>
      </c>
      <c r="F20" s="21">
        <f t="shared" si="0"/>
        <v>335685.45</v>
      </c>
      <c r="G20" s="21">
        <f t="shared" si="0"/>
        <v>327.27</v>
      </c>
    </row>
    <row r="21" spans="1:7" x14ac:dyDescent="0.25">
      <c r="A21" s="22"/>
      <c r="B21" s="22"/>
      <c r="C21" s="23"/>
      <c r="D21" s="23"/>
      <c r="E21" s="23"/>
      <c r="F21" s="23"/>
      <c r="G21" s="23"/>
    </row>
    <row r="22" spans="1:7" ht="25.5" customHeight="1" x14ac:dyDescent="0.25">
      <c r="A22" s="32" t="s">
        <v>14</v>
      </c>
      <c r="B22" s="32"/>
      <c r="C22" s="31" t="s">
        <v>1</v>
      </c>
      <c r="D22" s="31"/>
      <c r="E22" s="31"/>
      <c r="F22" s="31"/>
      <c r="G22" s="25" t="s">
        <v>2</v>
      </c>
    </row>
    <row r="23" spans="1:7" ht="55.2" x14ac:dyDescent="0.25">
      <c r="A23" s="32"/>
      <c r="B23" s="32"/>
      <c r="C23" s="25" t="s">
        <v>15</v>
      </c>
      <c r="D23" s="25" t="s">
        <v>27</v>
      </c>
      <c r="E23" s="25" t="s">
        <v>28</v>
      </c>
      <c r="F23" s="25" t="s">
        <v>29</v>
      </c>
      <c r="G23" s="25" t="s">
        <v>29</v>
      </c>
    </row>
    <row r="24" spans="1:7" x14ac:dyDescent="0.25">
      <c r="A24" s="12">
        <v>1</v>
      </c>
      <c r="B24" s="13" t="s">
        <v>16</v>
      </c>
      <c r="C24" s="14">
        <v>3017602</v>
      </c>
      <c r="D24" s="14">
        <v>3070164.8</v>
      </c>
      <c r="E24" s="14">
        <v>1336687.48</v>
      </c>
      <c r="F24" s="14">
        <v>1336626.48</v>
      </c>
      <c r="G24" s="14">
        <v>0</v>
      </c>
    </row>
    <row r="25" spans="1:7" x14ac:dyDescent="0.25">
      <c r="A25" s="15">
        <v>2</v>
      </c>
      <c r="B25" s="16" t="s">
        <v>17</v>
      </c>
      <c r="C25" s="17">
        <v>6119498</v>
      </c>
      <c r="D25" s="17">
        <v>7279831.8499999996</v>
      </c>
      <c r="E25" s="17">
        <v>1925749.37</v>
      </c>
      <c r="F25" s="17">
        <v>1661925.43</v>
      </c>
      <c r="G25" s="17">
        <v>156658.68</v>
      </c>
    </row>
    <row r="26" spans="1:7" x14ac:dyDescent="0.25">
      <c r="A26" s="15">
        <v>3</v>
      </c>
      <c r="B26" s="16" t="s">
        <v>18</v>
      </c>
      <c r="C26" s="17">
        <v>25300</v>
      </c>
      <c r="D26" s="17">
        <v>25300</v>
      </c>
      <c r="E26" s="17">
        <v>8637.43</v>
      </c>
      <c r="F26" s="17">
        <v>8637.43</v>
      </c>
      <c r="G26" s="17">
        <v>7.88</v>
      </c>
    </row>
    <row r="27" spans="1:7" x14ac:dyDescent="0.25">
      <c r="A27" s="15">
        <v>4</v>
      </c>
      <c r="B27" s="16" t="s">
        <v>7</v>
      </c>
      <c r="C27" s="17">
        <v>5588400</v>
      </c>
      <c r="D27" s="17">
        <v>6185308.9000000004</v>
      </c>
      <c r="E27" s="17">
        <v>1690293.18</v>
      </c>
      <c r="F27" s="17">
        <v>1477778.5</v>
      </c>
      <c r="G27" s="17">
        <v>272647.56</v>
      </c>
    </row>
    <row r="28" spans="1:7" x14ac:dyDescent="0.25">
      <c r="A28" s="15">
        <v>5</v>
      </c>
      <c r="B28" s="16" t="s">
        <v>19</v>
      </c>
      <c r="C28" s="17">
        <v>258000</v>
      </c>
      <c r="D28" s="17">
        <v>258000</v>
      </c>
      <c r="E28" s="17">
        <v>0</v>
      </c>
      <c r="F28" s="17">
        <v>0</v>
      </c>
      <c r="G28" s="17">
        <v>0</v>
      </c>
    </row>
    <row r="29" spans="1:7" x14ac:dyDescent="0.25">
      <c r="A29" s="15">
        <v>6</v>
      </c>
      <c r="B29" s="16" t="s">
        <v>20</v>
      </c>
      <c r="C29" s="17">
        <v>191200</v>
      </c>
      <c r="D29" s="17">
        <v>672687.14</v>
      </c>
      <c r="E29" s="17">
        <v>12960.31</v>
      </c>
      <c r="F29" s="17">
        <v>7287.53</v>
      </c>
      <c r="G29" s="17">
        <v>0</v>
      </c>
    </row>
    <row r="30" spans="1:7" x14ac:dyDescent="0.25">
      <c r="A30" s="15">
        <v>7</v>
      </c>
      <c r="B30" s="16" t="s">
        <v>10</v>
      </c>
      <c r="C30" s="17">
        <v>480000</v>
      </c>
      <c r="D30" s="17">
        <v>1108486.23</v>
      </c>
      <c r="E30" s="17">
        <v>14944.27</v>
      </c>
      <c r="F30" s="17">
        <v>10465.86</v>
      </c>
      <c r="G30" s="17">
        <v>86675.13</v>
      </c>
    </row>
    <row r="31" spans="1:7" x14ac:dyDescent="0.25">
      <c r="A31" s="15">
        <v>8</v>
      </c>
      <c r="B31" s="16" t="s">
        <v>11</v>
      </c>
      <c r="C31" s="17">
        <v>18000</v>
      </c>
      <c r="D31" s="17">
        <v>18000</v>
      </c>
      <c r="E31" s="17">
        <v>0</v>
      </c>
      <c r="F31" s="17">
        <v>0</v>
      </c>
      <c r="G31" s="17">
        <v>0</v>
      </c>
    </row>
    <row r="32" spans="1:7" x14ac:dyDescent="0.25">
      <c r="A32" s="18">
        <v>9</v>
      </c>
      <c r="B32" s="19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5">
      <c r="A33" s="20" t="s">
        <v>21</v>
      </c>
      <c r="B33" s="20"/>
      <c r="C33" s="21">
        <f>SUM(C24:C32)</f>
        <v>15698000</v>
      </c>
      <c r="D33" s="21">
        <f t="shared" ref="D33:G33" si="1">SUM(D24:D32)</f>
        <v>18617778.919999998</v>
      </c>
      <c r="E33" s="21">
        <f t="shared" si="1"/>
        <v>4989272.0399999991</v>
      </c>
      <c r="F33" s="21">
        <f t="shared" si="1"/>
        <v>4502721.2300000004</v>
      </c>
      <c r="G33" s="21">
        <f t="shared" si="1"/>
        <v>515989.25</v>
      </c>
    </row>
    <row r="34" spans="1:7" s="11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1" customFormat="1" ht="11.4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22" zoomScale="110" zoomScaleNormal="100" zoomScaleSheetLayoutView="110" workbookViewId="0">
      <selection activeCell="B38" sqref="B38"/>
    </sheetView>
  </sheetViews>
  <sheetFormatPr baseColWidth="10" defaultColWidth="11.44140625" defaultRowHeight="13.8" x14ac:dyDescent="0.25"/>
  <cols>
    <col min="1" max="1" width="6.88671875" style="4" customWidth="1"/>
    <col min="2" max="2" width="30.5546875" style="4" customWidth="1"/>
    <col min="3" max="3" width="18.33203125" style="4" customWidth="1"/>
    <col min="4" max="4" width="17.6640625" style="4" customWidth="1"/>
    <col min="5" max="5" width="18.6640625" style="4" customWidth="1"/>
    <col min="6" max="6" width="17.6640625" style="4" customWidth="1"/>
    <col min="7" max="7" width="16.44140625" style="4" customWidth="1"/>
    <col min="8" max="16384" width="11.44140625" style="4"/>
  </cols>
  <sheetData>
    <row r="6" spans="1:8" s="2" customFormat="1" ht="31.5" customHeight="1" x14ac:dyDescent="0.25">
      <c r="A6" s="33" t="s">
        <v>32</v>
      </c>
      <c r="B6" s="33"/>
      <c r="C6" s="33"/>
      <c r="D6" s="33"/>
      <c r="E6" s="33"/>
      <c r="F6" s="33"/>
      <c r="G6" s="33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ht="25.5" customHeight="1" x14ac:dyDescent="0.25">
      <c r="A9" s="27" t="s">
        <v>0</v>
      </c>
      <c r="B9" s="28"/>
      <c r="C9" s="31" t="s">
        <v>1</v>
      </c>
      <c r="D9" s="31"/>
      <c r="E9" s="31"/>
      <c r="F9" s="31"/>
      <c r="G9" s="25" t="s">
        <v>2</v>
      </c>
    </row>
    <row r="10" spans="1:8" ht="55.2" x14ac:dyDescent="0.25">
      <c r="A10" s="29"/>
      <c r="B10" s="30"/>
      <c r="C10" s="25" t="s">
        <v>3</v>
      </c>
      <c r="D10" s="25" t="s">
        <v>24</v>
      </c>
      <c r="E10" s="25" t="s">
        <v>25</v>
      </c>
      <c r="F10" s="25" t="s">
        <v>26</v>
      </c>
      <c r="G10" s="25" t="s">
        <v>26</v>
      </c>
    </row>
    <row r="11" spans="1:8" x14ac:dyDescent="0.25">
      <c r="A11" s="12">
        <v>1</v>
      </c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15">
        <v>2</v>
      </c>
      <c r="B12" s="16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8" x14ac:dyDescent="0.25">
      <c r="A13" s="15">
        <v>3</v>
      </c>
      <c r="B13" s="16" t="s">
        <v>6</v>
      </c>
      <c r="C13" s="17">
        <v>6714000</v>
      </c>
      <c r="D13" s="17">
        <v>6714000</v>
      </c>
      <c r="E13" s="17">
        <v>3715414.97</v>
      </c>
      <c r="F13" s="17">
        <v>3704416.14</v>
      </c>
      <c r="G13" s="17">
        <v>0</v>
      </c>
    </row>
    <row r="14" spans="1:8" x14ac:dyDescent="0.25">
      <c r="A14" s="15">
        <v>4</v>
      </c>
      <c r="B14" s="16" t="s">
        <v>7</v>
      </c>
      <c r="C14" s="17">
        <v>5700000</v>
      </c>
      <c r="D14" s="17">
        <v>5700000</v>
      </c>
      <c r="E14" s="17">
        <v>2888239.12</v>
      </c>
      <c r="F14" s="17">
        <v>2888239.12</v>
      </c>
      <c r="G14" s="17">
        <v>0</v>
      </c>
    </row>
    <row r="15" spans="1:8" x14ac:dyDescent="0.25">
      <c r="A15" s="15">
        <v>5</v>
      </c>
      <c r="B15" s="16" t="s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>
        <v>7</v>
      </c>
      <c r="B17" s="16" t="s">
        <v>10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5">
        <v>8</v>
      </c>
      <c r="B18" s="16" t="s">
        <v>11</v>
      </c>
      <c r="C18" s="17">
        <v>18000</v>
      </c>
      <c r="D18" s="17">
        <v>1546219.57</v>
      </c>
      <c r="E18" s="17">
        <v>11110.61</v>
      </c>
      <c r="F18" s="17">
        <v>11110.61</v>
      </c>
      <c r="G18" s="17">
        <v>0</v>
      </c>
    </row>
    <row r="19" spans="1:7" x14ac:dyDescent="0.25">
      <c r="A19" s="18">
        <v>9</v>
      </c>
      <c r="B19" s="19" t="s">
        <v>12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13</v>
      </c>
      <c r="B20" s="20"/>
      <c r="C20" s="21">
        <f t="shared" ref="C20:G20" si="0">SUM(C11:C19)</f>
        <v>12432000</v>
      </c>
      <c r="D20" s="21">
        <f t="shared" si="0"/>
        <v>13960219.57</v>
      </c>
      <c r="E20" s="21">
        <f t="shared" si="0"/>
        <v>6614764.7000000002</v>
      </c>
      <c r="F20" s="21">
        <f t="shared" si="0"/>
        <v>6603765.8700000001</v>
      </c>
      <c r="G20" s="21">
        <f t="shared" si="0"/>
        <v>0</v>
      </c>
    </row>
    <row r="21" spans="1:7" x14ac:dyDescent="0.25">
      <c r="A21" s="22"/>
      <c r="B21" s="22"/>
      <c r="C21" s="23"/>
      <c r="D21" s="23"/>
      <c r="E21" s="23"/>
      <c r="F21" s="23"/>
      <c r="G21" s="23"/>
    </row>
    <row r="22" spans="1:7" ht="25.5" customHeight="1" x14ac:dyDescent="0.25">
      <c r="A22" s="32" t="s">
        <v>14</v>
      </c>
      <c r="B22" s="32"/>
      <c r="C22" s="31" t="s">
        <v>1</v>
      </c>
      <c r="D22" s="31"/>
      <c r="E22" s="31"/>
      <c r="F22" s="31"/>
      <c r="G22" s="25" t="s">
        <v>2</v>
      </c>
    </row>
    <row r="23" spans="1:7" ht="55.2" x14ac:dyDescent="0.25">
      <c r="A23" s="32"/>
      <c r="B23" s="32"/>
      <c r="C23" s="25" t="s">
        <v>15</v>
      </c>
      <c r="D23" s="25" t="s">
        <v>27</v>
      </c>
      <c r="E23" s="25" t="s">
        <v>28</v>
      </c>
      <c r="F23" s="25" t="s">
        <v>29</v>
      </c>
      <c r="G23" s="25" t="s">
        <v>29</v>
      </c>
    </row>
    <row r="24" spans="1:7" x14ac:dyDescent="0.25">
      <c r="A24" s="12">
        <v>1</v>
      </c>
      <c r="B24" s="13" t="s">
        <v>16</v>
      </c>
      <c r="C24" s="14">
        <v>7743312</v>
      </c>
      <c r="D24" s="14">
        <v>7802496.5700000003</v>
      </c>
      <c r="E24" s="14">
        <v>3394474.93</v>
      </c>
      <c r="F24" s="14">
        <v>3394474.93</v>
      </c>
      <c r="G24" s="14">
        <v>0</v>
      </c>
    </row>
    <row r="25" spans="1:7" x14ac:dyDescent="0.25">
      <c r="A25" s="15">
        <v>2</v>
      </c>
      <c r="B25" s="16" t="s">
        <v>17</v>
      </c>
      <c r="C25" s="17">
        <v>4418188</v>
      </c>
      <c r="D25" s="17">
        <v>5628348.2599999998</v>
      </c>
      <c r="E25" s="17">
        <v>1973875.43</v>
      </c>
      <c r="F25" s="17">
        <v>1753207.72</v>
      </c>
      <c r="G25" s="17">
        <v>41164.83</v>
      </c>
    </row>
    <row r="26" spans="1:7" x14ac:dyDescent="0.25">
      <c r="A26" s="15">
        <v>3</v>
      </c>
      <c r="B26" s="16" t="s">
        <v>18</v>
      </c>
      <c r="C26" s="17">
        <v>82500</v>
      </c>
      <c r="D26" s="17">
        <v>82500</v>
      </c>
      <c r="E26" s="17">
        <v>7089.47</v>
      </c>
      <c r="F26" s="17">
        <v>6875.08</v>
      </c>
      <c r="G26" s="17">
        <v>925.35</v>
      </c>
    </row>
    <row r="27" spans="1:7" x14ac:dyDescent="0.25">
      <c r="A27" s="15">
        <v>4</v>
      </c>
      <c r="B27" s="16" t="s">
        <v>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5">
        <v>5</v>
      </c>
      <c r="B28" s="16" t="s">
        <v>19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5">
        <v>6</v>
      </c>
      <c r="B29" s="16" t="s">
        <v>20</v>
      </c>
      <c r="C29" s="17">
        <v>152000</v>
      </c>
      <c r="D29" s="17">
        <v>503285.33</v>
      </c>
      <c r="E29" s="17">
        <v>23440.53</v>
      </c>
      <c r="F29" s="17">
        <v>21855.43</v>
      </c>
      <c r="G29" s="17">
        <v>0</v>
      </c>
    </row>
    <row r="30" spans="1:7" x14ac:dyDescent="0.25">
      <c r="A30" s="15">
        <v>7</v>
      </c>
      <c r="B30" s="16" t="s">
        <v>10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5">
        <v>8</v>
      </c>
      <c r="B31" s="16" t="s">
        <v>11</v>
      </c>
      <c r="C31" s="17">
        <v>36000</v>
      </c>
      <c r="D31" s="17">
        <v>36000</v>
      </c>
      <c r="E31" s="17">
        <v>20950</v>
      </c>
      <c r="F31" s="17">
        <v>20950</v>
      </c>
      <c r="G31" s="17">
        <v>0</v>
      </c>
    </row>
    <row r="32" spans="1:7" x14ac:dyDescent="0.25">
      <c r="A32" s="18">
        <v>9</v>
      </c>
      <c r="B32" s="19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5">
      <c r="A33" s="20" t="s">
        <v>21</v>
      </c>
      <c r="B33" s="20"/>
      <c r="C33" s="21">
        <f t="shared" ref="C33:G33" si="1">SUM(C24:C32)</f>
        <v>12432000</v>
      </c>
      <c r="D33" s="21">
        <f t="shared" si="1"/>
        <v>14052630.16</v>
      </c>
      <c r="E33" s="21">
        <f t="shared" si="1"/>
        <v>5419830.3600000003</v>
      </c>
      <c r="F33" s="21">
        <f t="shared" si="1"/>
        <v>5197363.16</v>
      </c>
      <c r="G33" s="21">
        <f t="shared" si="1"/>
        <v>42090.18</v>
      </c>
    </row>
    <row r="34" spans="1:7" s="11" customFormat="1" ht="12" x14ac:dyDescent="0.2">
      <c r="A34" s="5" t="s">
        <v>22</v>
      </c>
      <c r="B34" s="6"/>
      <c r="C34" s="7"/>
      <c r="D34" s="8"/>
      <c r="E34" s="8"/>
      <c r="F34" s="8"/>
      <c r="G34" s="8"/>
    </row>
    <row r="35" spans="1:7" s="11" customFormat="1" ht="11.4" x14ac:dyDescent="0.2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8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22" zoomScale="110" zoomScaleNormal="100" zoomScaleSheetLayoutView="110" workbookViewId="0">
      <selection activeCell="A9" sqref="A9:B10"/>
    </sheetView>
  </sheetViews>
  <sheetFormatPr baseColWidth="10" defaultColWidth="11.44140625" defaultRowHeight="13.8" x14ac:dyDescent="0.25"/>
  <cols>
    <col min="1" max="1" width="6.33203125" style="4" customWidth="1"/>
    <col min="2" max="2" width="33.6640625" style="4" customWidth="1"/>
    <col min="3" max="7" width="16" style="4" customWidth="1"/>
    <col min="8" max="16384" width="11.44140625" style="4"/>
  </cols>
  <sheetData>
    <row r="6" spans="1:8" s="2" customFormat="1" x14ac:dyDescent="0.25">
      <c r="A6" s="26" t="s">
        <v>33</v>
      </c>
      <c r="B6" s="26"/>
      <c r="C6" s="26"/>
      <c r="D6" s="26"/>
      <c r="E6" s="26"/>
      <c r="F6" s="26"/>
      <c r="G6" s="26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ht="25.5" customHeight="1" x14ac:dyDescent="0.25">
      <c r="A9" s="27" t="s">
        <v>0</v>
      </c>
      <c r="B9" s="28"/>
      <c r="C9" s="31" t="s">
        <v>1</v>
      </c>
      <c r="D9" s="31"/>
      <c r="E9" s="31"/>
      <c r="F9" s="31"/>
      <c r="G9" s="25" t="s">
        <v>2</v>
      </c>
    </row>
    <row r="10" spans="1:8" ht="56.25" customHeight="1" x14ac:dyDescent="0.25">
      <c r="A10" s="29"/>
      <c r="B10" s="30"/>
      <c r="C10" s="25" t="s">
        <v>3</v>
      </c>
      <c r="D10" s="25" t="s">
        <v>24</v>
      </c>
      <c r="E10" s="25" t="s">
        <v>25</v>
      </c>
      <c r="F10" s="25" t="s">
        <v>26</v>
      </c>
      <c r="G10" s="25" t="s">
        <v>26</v>
      </c>
    </row>
    <row r="11" spans="1:8" x14ac:dyDescent="0.25">
      <c r="A11" s="12">
        <v>1</v>
      </c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15">
        <v>2</v>
      </c>
      <c r="B12" s="16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8" x14ac:dyDescent="0.25">
      <c r="A13" s="15">
        <v>3</v>
      </c>
      <c r="B13" s="16" t="s">
        <v>6</v>
      </c>
      <c r="C13" s="17">
        <v>459250</v>
      </c>
      <c r="D13" s="17">
        <v>459250</v>
      </c>
      <c r="E13" s="17">
        <v>229674.98</v>
      </c>
      <c r="F13" s="17">
        <v>229312.03</v>
      </c>
      <c r="G13" s="17">
        <v>44883.73</v>
      </c>
    </row>
    <row r="14" spans="1:8" x14ac:dyDescent="0.25">
      <c r="A14" s="15">
        <v>4</v>
      </c>
      <c r="B14" s="16" t="s">
        <v>7</v>
      </c>
      <c r="C14" s="17">
        <v>3085875</v>
      </c>
      <c r="D14" s="17">
        <v>3085875</v>
      </c>
      <c r="E14" s="17">
        <v>1795728.16</v>
      </c>
      <c r="F14" s="17">
        <v>1349928.16</v>
      </c>
      <c r="G14" s="17">
        <v>0</v>
      </c>
    </row>
    <row r="15" spans="1:8" x14ac:dyDescent="0.25">
      <c r="A15" s="15">
        <v>5</v>
      </c>
      <c r="B15" s="16" t="s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>
        <v>7</v>
      </c>
      <c r="B17" s="16" t="s">
        <v>10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5">
        <v>8</v>
      </c>
      <c r="B18" s="16" t="s">
        <v>11</v>
      </c>
      <c r="C18" s="17">
        <v>3000</v>
      </c>
      <c r="D18" s="17">
        <v>44219.89</v>
      </c>
      <c r="E18" s="17">
        <v>2231.6999999999998</v>
      </c>
      <c r="F18" s="17">
        <v>2231.6999999999998</v>
      </c>
      <c r="G18" s="17">
        <v>0</v>
      </c>
    </row>
    <row r="19" spans="1:7" x14ac:dyDescent="0.25">
      <c r="A19" s="18">
        <v>9</v>
      </c>
      <c r="B19" s="19" t="s">
        <v>12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13</v>
      </c>
      <c r="B20" s="20"/>
      <c r="C20" s="21">
        <f t="shared" ref="C20:G20" si="0">SUM(C11:C19)</f>
        <v>3548125</v>
      </c>
      <c r="D20" s="21">
        <f t="shared" si="0"/>
        <v>3589344.89</v>
      </c>
      <c r="E20" s="21">
        <f t="shared" si="0"/>
        <v>2027634.8399999999</v>
      </c>
      <c r="F20" s="21">
        <f t="shared" si="0"/>
        <v>1581471.89</v>
      </c>
      <c r="G20" s="21">
        <f t="shared" si="0"/>
        <v>44883.73</v>
      </c>
    </row>
    <row r="21" spans="1:7" x14ac:dyDescent="0.25">
      <c r="A21" s="22"/>
      <c r="B21" s="22"/>
      <c r="C21" s="23"/>
      <c r="D21" s="23"/>
      <c r="E21" s="23"/>
      <c r="F21" s="23"/>
      <c r="G21" s="23"/>
    </row>
    <row r="22" spans="1:7" ht="25.5" customHeight="1" x14ac:dyDescent="0.25">
      <c r="A22" s="32" t="s">
        <v>14</v>
      </c>
      <c r="B22" s="32"/>
      <c r="C22" s="31" t="s">
        <v>1</v>
      </c>
      <c r="D22" s="31"/>
      <c r="E22" s="31"/>
      <c r="F22" s="31"/>
      <c r="G22" s="25" t="s">
        <v>2</v>
      </c>
    </row>
    <row r="23" spans="1:7" ht="55.2" x14ac:dyDescent="0.25">
      <c r="A23" s="32"/>
      <c r="B23" s="32"/>
      <c r="C23" s="25" t="s">
        <v>15</v>
      </c>
      <c r="D23" s="25" t="s">
        <v>27</v>
      </c>
      <c r="E23" s="25" t="s">
        <v>28</v>
      </c>
      <c r="F23" s="25" t="s">
        <v>29</v>
      </c>
      <c r="G23" s="25" t="s">
        <v>29</v>
      </c>
    </row>
    <row r="24" spans="1:7" x14ac:dyDescent="0.25">
      <c r="A24" s="12">
        <v>1</v>
      </c>
      <c r="B24" s="13" t="s">
        <v>16</v>
      </c>
      <c r="C24" s="14">
        <v>3122445</v>
      </c>
      <c r="D24" s="14">
        <v>3133356.22</v>
      </c>
      <c r="E24" s="14">
        <v>1464703.04</v>
      </c>
      <c r="F24" s="14">
        <v>1402961.71</v>
      </c>
      <c r="G24" s="14">
        <v>0</v>
      </c>
    </row>
    <row r="25" spans="1:7" x14ac:dyDescent="0.25">
      <c r="A25" s="15">
        <v>2</v>
      </c>
      <c r="B25" s="16" t="s">
        <v>17</v>
      </c>
      <c r="C25" s="17">
        <v>350830</v>
      </c>
      <c r="D25" s="17">
        <v>373113.79</v>
      </c>
      <c r="E25" s="17">
        <v>139286.43</v>
      </c>
      <c r="F25" s="17">
        <v>122706.59</v>
      </c>
      <c r="G25" s="17">
        <v>0</v>
      </c>
    </row>
    <row r="26" spans="1:7" x14ac:dyDescent="0.25">
      <c r="A26" s="15">
        <v>3</v>
      </c>
      <c r="B26" s="16" t="s">
        <v>18</v>
      </c>
      <c r="C26" s="17">
        <v>550</v>
      </c>
      <c r="D26" s="17">
        <v>550</v>
      </c>
      <c r="E26" s="17">
        <v>124.77</v>
      </c>
      <c r="F26" s="17">
        <v>124.77</v>
      </c>
      <c r="G26" s="17">
        <v>19.350000000000001</v>
      </c>
    </row>
    <row r="27" spans="1:7" x14ac:dyDescent="0.25">
      <c r="A27" s="15">
        <v>4</v>
      </c>
      <c r="B27" s="16" t="s">
        <v>7</v>
      </c>
      <c r="C27" s="17">
        <v>10700</v>
      </c>
      <c r="D27" s="17">
        <v>11108.75</v>
      </c>
      <c r="E27" s="17">
        <v>1608.75</v>
      </c>
      <c r="F27" s="17">
        <v>1608.75</v>
      </c>
      <c r="G27" s="17">
        <v>0</v>
      </c>
    </row>
    <row r="28" spans="1:7" x14ac:dyDescent="0.25">
      <c r="A28" s="15">
        <v>5</v>
      </c>
      <c r="B28" s="16" t="s">
        <v>19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5">
        <v>6</v>
      </c>
      <c r="B29" s="16" t="s">
        <v>20</v>
      </c>
      <c r="C29" s="17">
        <v>60600</v>
      </c>
      <c r="D29" s="17">
        <v>78126.850000000006</v>
      </c>
      <c r="E29" s="17">
        <v>15732.77</v>
      </c>
      <c r="F29" s="17">
        <v>15133.32</v>
      </c>
      <c r="G29" s="17">
        <v>0</v>
      </c>
    </row>
    <row r="30" spans="1:7" x14ac:dyDescent="0.25">
      <c r="A30" s="15">
        <v>7</v>
      </c>
      <c r="B30" s="16" t="s">
        <v>10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5">
        <v>8</v>
      </c>
      <c r="B31" s="16" t="s">
        <v>11</v>
      </c>
      <c r="C31" s="17">
        <v>3000</v>
      </c>
      <c r="D31" s="17">
        <v>3000</v>
      </c>
      <c r="E31" s="17">
        <v>1650</v>
      </c>
      <c r="F31" s="17">
        <v>1650</v>
      </c>
      <c r="G31" s="17">
        <v>0</v>
      </c>
    </row>
    <row r="32" spans="1:7" x14ac:dyDescent="0.25">
      <c r="A32" s="18">
        <v>9</v>
      </c>
      <c r="B32" s="19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5">
      <c r="A33" s="20" t="s">
        <v>21</v>
      </c>
      <c r="B33" s="20"/>
      <c r="C33" s="21">
        <f t="shared" ref="C33:G33" si="1">SUM(C24:C32)</f>
        <v>3548125</v>
      </c>
      <c r="D33" s="21">
        <f t="shared" si="1"/>
        <v>3599255.6100000003</v>
      </c>
      <c r="E33" s="21">
        <f t="shared" si="1"/>
        <v>1623105.76</v>
      </c>
      <c r="F33" s="21">
        <f t="shared" si="1"/>
        <v>1544185.1400000001</v>
      </c>
      <c r="G33" s="21">
        <f t="shared" si="1"/>
        <v>19.350000000000001</v>
      </c>
    </row>
    <row r="34" spans="1:7" x14ac:dyDescent="0.25">
      <c r="A34" s="5" t="s">
        <v>22</v>
      </c>
      <c r="B34" s="6"/>
      <c r="C34" s="7"/>
      <c r="D34" s="8"/>
      <c r="E34" s="8"/>
      <c r="F34" s="8"/>
      <c r="G34" s="8"/>
    </row>
    <row r="35" spans="1:7" x14ac:dyDescent="0.25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22" zoomScale="110" zoomScaleNormal="100" zoomScaleSheetLayoutView="110" workbookViewId="0">
      <selection activeCell="A9" sqref="A9:B10"/>
    </sheetView>
  </sheetViews>
  <sheetFormatPr baseColWidth="10" defaultColWidth="11.44140625" defaultRowHeight="13.8" x14ac:dyDescent="0.25"/>
  <cols>
    <col min="1" max="1" width="6.33203125" style="4" customWidth="1"/>
    <col min="2" max="2" width="33.6640625" style="4" customWidth="1"/>
    <col min="3" max="6" width="16" style="4" customWidth="1"/>
    <col min="7" max="7" width="14.44140625" style="4" customWidth="1"/>
    <col min="8" max="16384" width="11.44140625" style="4"/>
  </cols>
  <sheetData>
    <row r="6" spans="1:8" s="2" customFormat="1" x14ac:dyDescent="0.25">
      <c r="A6" s="26" t="s">
        <v>34</v>
      </c>
      <c r="B6" s="26"/>
      <c r="C6" s="26"/>
      <c r="D6" s="26"/>
      <c r="E6" s="26"/>
      <c r="F6" s="26"/>
      <c r="G6" s="3"/>
      <c r="H6" s="3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ht="26.4" x14ac:dyDescent="0.25">
      <c r="A9" s="27" t="s">
        <v>0</v>
      </c>
      <c r="B9" s="28"/>
      <c r="C9" s="31" t="s">
        <v>1</v>
      </c>
      <c r="D9" s="31"/>
      <c r="E9" s="31"/>
      <c r="F9" s="31"/>
      <c r="G9" s="25" t="s">
        <v>2</v>
      </c>
    </row>
    <row r="10" spans="1:8" ht="55.2" x14ac:dyDescent="0.25">
      <c r="A10" s="29"/>
      <c r="B10" s="30"/>
      <c r="C10" s="25" t="s">
        <v>3</v>
      </c>
      <c r="D10" s="25" t="s">
        <v>24</v>
      </c>
      <c r="E10" s="25" t="s">
        <v>25</v>
      </c>
      <c r="F10" s="25" t="s">
        <v>26</v>
      </c>
      <c r="G10" s="25" t="s">
        <v>26</v>
      </c>
    </row>
    <row r="11" spans="1:8" x14ac:dyDescent="0.25">
      <c r="A11" s="12">
        <v>1</v>
      </c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15">
        <v>2</v>
      </c>
      <c r="B12" s="16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8" x14ac:dyDescent="0.25">
      <c r="A13" s="15">
        <v>3</v>
      </c>
      <c r="B13" s="16" t="s">
        <v>6</v>
      </c>
      <c r="C13" s="17">
        <v>7863970.8200000003</v>
      </c>
      <c r="D13" s="17">
        <v>9407837.5</v>
      </c>
      <c r="E13" s="17">
        <v>3634001.05</v>
      </c>
      <c r="F13" s="17">
        <v>3269081.5</v>
      </c>
      <c r="G13" s="17">
        <v>969091.52</v>
      </c>
    </row>
    <row r="14" spans="1:8" x14ac:dyDescent="0.25">
      <c r="A14" s="15">
        <v>4</v>
      </c>
      <c r="B14" s="16" t="s">
        <v>7</v>
      </c>
      <c r="C14" s="17">
        <v>18003235.91</v>
      </c>
      <c r="D14" s="17">
        <v>21909477.210000001</v>
      </c>
      <c r="E14" s="17">
        <v>6880308.1699999999</v>
      </c>
      <c r="F14" s="17">
        <v>6856381.1699999999</v>
      </c>
      <c r="G14" s="17">
        <v>16375.85</v>
      </c>
    </row>
    <row r="15" spans="1:8" x14ac:dyDescent="0.25">
      <c r="A15" s="15">
        <v>5</v>
      </c>
      <c r="B15" s="16" t="s">
        <v>8</v>
      </c>
      <c r="C15" s="17">
        <v>6825.4</v>
      </c>
      <c r="D15" s="17">
        <v>6825.4</v>
      </c>
      <c r="E15" s="17">
        <v>4021.79</v>
      </c>
      <c r="F15" s="17">
        <v>4021.79</v>
      </c>
      <c r="G15" s="17">
        <v>0</v>
      </c>
    </row>
    <row r="16" spans="1:8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>
        <v>7</v>
      </c>
      <c r="B17" s="16" t="s">
        <v>10</v>
      </c>
      <c r="C17" s="17">
        <v>2169859.69</v>
      </c>
      <c r="D17" s="17">
        <v>2583804.9700000002</v>
      </c>
      <c r="E17" s="17">
        <v>0</v>
      </c>
      <c r="F17" s="17">
        <v>0</v>
      </c>
      <c r="G17" s="17">
        <v>0</v>
      </c>
    </row>
    <row r="18" spans="1:7" x14ac:dyDescent="0.25">
      <c r="A18" s="15">
        <v>8</v>
      </c>
      <c r="B18" s="16" t="s">
        <v>11</v>
      </c>
      <c r="C18" s="17">
        <v>215822.88</v>
      </c>
      <c r="D18" s="17">
        <v>9251677.3000000007</v>
      </c>
      <c r="E18" s="17">
        <v>110748.9</v>
      </c>
      <c r="F18" s="17">
        <v>110748.9</v>
      </c>
      <c r="G18" s="17">
        <v>0</v>
      </c>
    </row>
    <row r="19" spans="1:7" x14ac:dyDescent="0.25">
      <c r="A19" s="18">
        <v>9</v>
      </c>
      <c r="B19" s="19" t="s">
        <v>12</v>
      </c>
      <c r="C19" s="17">
        <v>11355285.300000001</v>
      </c>
      <c r="D19" s="17">
        <v>11355285.300000001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13</v>
      </c>
      <c r="B20" s="20"/>
      <c r="C20" s="21">
        <f>SUM(C11:C19)</f>
        <v>39615000</v>
      </c>
      <c r="D20" s="21">
        <f>SUM(D11:D19)</f>
        <v>54514907.679999992</v>
      </c>
      <c r="E20" s="21">
        <f t="shared" ref="E20:F20" si="0">SUM(E11:E19)</f>
        <v>10629079.909999998</v>
      </c>
      <c r="F20" s="21">
        <f t="shared" si="0"/>
        <v>10240233.359999999</v>
      </c>
      <c r="G20" s="21">
        <f t="shared" ref="G20" si="1">SUM(G11:G19)</f>
        <v>985467.37</v>
      </c>
    </row>
    <row r="21" spans="1:7" x14ac:dyDescent="0.25">
      <c r="A21" s="22"/>
      <c r="B21" s="22"/>
      <c r="C21" s="23"/>
      <c r="D21" s="23"/>
      <c r="E21" s="23"/>
      <c r="F21" s="23"/>
      <c r="G21" s="23"/>
    </row>
    <row r="22" spans="1:7" ht="26.4" x14ac:dyDescent="0.25">
      <c r="A22" s="32" t="s">
        <v>14</v>
      </c>
      <c r="B22" s="32"/>
      <c r="C22" s="31" t="s">
        <v>1</v>
      </c>
      <c r="D22" s="31"/>
      <c r="E22" s="31"/>
      <c r="F22" s="31"/>
      <c r="G22" s="25" t="s">
        <v>2</v>
      </c>
    </row>
    <row r="23" spans="1:7" ht="55.2" x14ac:dyDescent="0.25">
      <c r="A23" s="32"/>
      <c r="B23" s="32"/>
      <c r="C23" s="25" t="s">
        <v>15</v>
      </c>
      <c r="D23" s="25" t="s">
        <v>27</v>
      </c>
      <c r="E23" s="25" t="s">
        <v>28</v>
      </c>
      <c r="F23" s="25" t="s">
        <v>29</v>
      </c>
      <c r="G23" s="25" t="s">
        <v>29</v>
      </c>
    </row>
    <row r="24" spans="1:7" x14ac:dyDescent="0.25">
      <c r="A24" s="12">
        <v>1</v>
      </c>
      <c r="B24" s="13" t="s">
        <v>16</v>
      </c>
      <c r="C24" s="14">
        <v>1777485.55</v>
      </c>
      <c r="D24" s="14">
        <v>1827981.59</v>
      </c>
      <c r="E24" s="14">
        <v>772770.12</v>
      </c>
      <c r="F24" s="14">
        <v>772770.12</v>
      </c>
      <c r="G24" s="14">
        <v>100</v>
      </c>
    </row>
    <row r="25" spans="1:7" x14ac:dyDescent="0.25">
      <c r="A25" s="15">
        <v>2</v>
      </c>
      <c r="B25" s="16" t="s">
        <v>17</v>
      </c>
      <c r="C25" s="17">
        <v>22822291.489999998</v>
      </c>
      <c r="D25" s="17">
        <v>29171979.48</v>
      </c>
      <c r="E25" s="17">
        <v>8460520.4900000002</v>
      </c>
      <c r="F25" s="17">
        <v>7942533.21</v>
      </c>
      <c r="G25" s="17">
        <v>1245.32</v>
      </c>
    </row>
    <row r="26" spans="1:7" x14ac:dyDescent="0.25">
      <c r="A26" s="15">
        <v>3</v>
      </c>
      <c r="B26" s="16" t="s">
        <v>18</v>
      </c>
      <c r="C26" s="17">
        <v>176000</v>
      </c>
      <c r="D26" s="17">
        <v>176000</v>
      </c>
      <c r="E26" s="17">
        <v>61371.26</v>
      </c>
      <c r="F26" s="17">
        <v>58733.21</v>
      </c>
      <c r="G26" s="17">
        <v>10792.57</v>
      </c>
    </row>
    <row r="27" spans="1:7" x14ac:dyDescent="0.25">
      <c r="A27" s="15">
        <v>4</v>
      </c>
      <c r="B27" s="16" t="s">
        <v>7</v>
      </c>
      <c r="C27" s="17">
        <v>91700</v>
      </c>
      <c r="D27" s="17">
        <v>96528</v>
      </c>
      <c r="E27" s="17">
        <v>1200</v>
      </c>
      <c r="F27" s="17">
        <v>1200</v>
      </c>
      <c r="G27" s="17">
        <v>0</v>
      </c>
    </row>
    <row r="28" spans="1:7" x14ac:dyDescent="0.25">
      <c r="A28" s="15">
        <v>5</v>
      </c>
      <c r="B28" s="16" t="s">
        <v>19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5">
        <v>6</v>
      </c>
      <c r="B29" s="16" t="s">
        <v>20</v>
      </c>
      <c r="C29" s="17">
        <v>14747522.960000001</v>
      </c>
      <c r="D29" s="17">
        <v>23347295.699999999</v>
      </c>
      <c r="E29" s="17">
        <v>880585.8</v>
      </c>
      <c r="F29" s="17">
        <v>742548.43</v>
      </c>
      <c r="G29" s="17">
        <v>0</v>
      </c>
    </row>
    <row r="30" spans="1:7" x14ac:dyDescent="0.25">
      <c r="A30" s="15">
        <v>7</v>
      </c>
      <c r="B30" s="16" t="s">
        <v>10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5">
        <v>8</v>
      </c>
      <c r="B31" s="16" t="s">
        <v>11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8">
        <v>9</v>
      </c>
      <c r="B32" s="19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5">
      <c r="A33" s="20" t="s">
        <v>21</v>
      </c>
      <c r="B33" s="20"/>
      <c r="C33" s="21">
        <f t="shared" ref="C33:G33" si="2">SUM(C24:C32)</f>
        <v>39615000</v>
      </c>
      <c r="D33" s="21">
        <f t="shared" si="2"/>
        <v>54619784.769999996</v>
      </c>
      <c r="E33" s="21">
        <f t="shared" si="2"/>
        <v>10176447.67</v>
      </c>
      <c r="F33" s="21">
        <f t="shared" si="2"/>
        <v>9517784.9700000007</v>
      </c>
      <c r="G33" s="21">
        <f t="shared" si="2"/>
        <v>12137.89</v>
      </c>
    </row>
    <row r="34" spans="1:7" x14ac:dyDescent="0.25">
      <c r="A34" s="5" t="s">
        <v>22</v>
      </c>
      <c r="B34" s="6"/>
      <c r="C34" s="7"/>
      <c r="D34" s="8"/>
      <c r="E34" s="8"/>
      <c r="F34" s="8"/>
      <c r="G34" s="8"/>
    </row>
    <row r="35" spans="1:7" x14ac:dyDescent="0.25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19" zoomScale="110" zoomScaleNormal="100" zoomScaleSheetLayoutView="110" workbookViewId="0">
      <selection activeCell="A9" sqref="A9:B10"/>
    </sheetView>
  </sheetViews>
  <sheetFormatPr baseColWidth="10" defaultColWidth="11.44140625" defaultRowHeight="13.8" x14ac:dyDescent="0.25"/>
  <cols>
    <col min="1" max="1" width="6.33203125" style="4" customWidth="1"/>
    <col min="2" max="2" width="33.6640625" style="4" customWidth="1"/>
    <col min="3" max="7" width="16" style="4" customWidth="1"/>
    <col min="8" max="16384" width="11.44140625" style="4"/>
  </cols>
  <sheetData>
    <row r="6" spans="1:8" s="2" customFormat="1" x14ac:dyDescent="0.25">
      <c r="A6" s="26" t="s">
        <v>35</v>
      </c>
      <c r="B6" s="26"/>
      <c r="C6" s="26"/>
      <c r="D6" s="26"/>
      <c r="E6" s="26"/>
      <c r="F6" s="26"/>
      <c r="G6" s="26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ht="25.5" customHeight="1" x14ac:dyDescent="0.25">
      <c r="A9" s="27" t="s">
        <v>0</v>
      </c>
      <c r="B9" s="28"/>
      <c r="C9" s="31" t="s">
        <v>1</v>
      </c>
      <c r="D9" s="31"/>
      <c r="E9" s="31"/>
      <c r="F9" s="31"/>
      <c r="G9" s="24" t="s">
        <v>2</v>
      </c>
    </row>
    <row r="10" spans="1:8" ht="55.2" x14ac:dyDescent="0.25">
      <c r="A10" s="29"/>
      <c r="B10" s="30"/>
      <c r="C10" s="24" t="s">
        <v>3</v>
      </c>
      <c r="D10" s="24" t="s">
        <v>24</v>
      </c>
      <c r="E10" s="24" t="s">
        <v>25</v>
      </c>
      <c r="F10" s="24" t="s">
        <v>26</v>
      </c>
      <c r="G10" s="24" t="s">
        <v>26</v>
      </c>
    </row>
    <row r="11" spans="1:8" x14ac:dyDescent="0.25">
      <c r="A11" s="12">
        <v>1</v>
      </c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15">
        <v>2</v>
      </c>
      <c r="B12" s="16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8" x14ac:dyDescent="0.25">
      <c r="A13" s="15">
        <v>3</v>
      </c>
      <c r="B13" s="16" t="s">
        <v>6</v>
      </c>
      <c r="C13" s="17">
        <v>4300</v>
      </c>
      <c r="D13" s="17">
        <v>4300</v>
      </c>
      <c r="E13" s="17">
        <v>3808.5</v>
      </c>
      <c r="F13" s="17">
        <v>3620.96</v>
      </c>
      <c r="G13" s="17">
        <v>257.76</v>
      </c>
    </row>
    <row r="14" spans="1:8" x14ac:dyDescent="0.25">
      <c r="A14" s="15">
        <v>4</v>
      </c>
      <c r="B14" s="16" t="s">
        <v>7</v>
      </c>
      <c r="C14" s="17">
        <v>1203600</v>
      </c>
      <c r="D14" s="17">
        <v>1631210.75</v>
      </c>
      <c r="E14" s="17">
        <v>676150.88</v>
      </c>
      <c r="F14" s="17">
        <v>614719.5</v>
      </c>
      <c r="G14" s="17">
        <v>2290.86</v>
      </c>
    </row>
    <row r="15" spans="1:8" x14ac:dyDescent="0.25">
      <c r="A15" s="15">
        <v>5</v>
      </c>
      <c r="B15" s="16" t="s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>
        <v>7</v>
      </c>
      <c r="B17" s="16" t="s">
        <v>10</v>
      </c>
      <c r="C17" s="17">
        <v>2075099</v>
      </c>
      <c r="D17" s="17">
        <v>2961286.17</v>
      </c>
      <c r="E17" s="17">
        <v>702286.07</v>
      </c>
      <c r="F17" s="17">
        <v>702286.07</v>
      </c>
      <c r="G17" s="17">
        <v>0</v>
      </c>
    </row>
    <row r="18" spans="1:7" x14ac:dyDescent="0.25">
      <c r="A18" s="15">
        <v>8</v>
      </c>
      <c r="B18" s="16" t="s">
        <v>11</v>
      </c>
      <c r="C18" s="17">
        <v>16100</v>
      </c>
      <c r="D18" s="17">
        <v>5132577.07</v>
      </c>
      <c r="E18" s="17">
        <v>1200</v>
      </c>
      <c r="F18" s="17">
        <v>1200</v>
      </c>
      <c r="G18" s="17">
        <v>0</v>
      </c>
    </row>
    <row r="19" spans="1:7" x14ac:dyDescent="0.25">
      <c r="A19" s="18">
        <v>9</v>
      </c>
      <c r="B19" s="19" t="s">
        <v>12</v>
      </c>
      <c r="C19" s="17">
        <v>2269901</v>
      </c>
      <c r="D19" s="17">
        <v>2269901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13</v>
      </c>
      <c r="B20" s="20"/>
      <c r="C20" s="21">
        <f t="shared" ref="C20:G20" si="0">SUM(C11:C19)</f>
        <v>5569000</v>
      </c>
      <c r="D20" s="21">
        <f>SUM(D11:D19)</f>
        <v>11999274.99</v>
      </c>
      <c r="E20" s="21">
        <f>SUM(E11:E19)</f>
        <v>1383445.45</v>
      </c>
      <c r="F20" s="21">
        <f>SUM(F11:F19)</f>
        <v>1321826.5299999998</v>
      </c>
      <c r="G20" s="21">
        <f t="shared" si="0"/>
        <v>2548.62</v>
      </c>
    </row>
    <row r="21" spans="1:7" x14ac:dyDescent="0.25">
      <c r="A21" s="22"/>
      <c r="B21" s="22"/>
      <c r="C21" s="23"/>
      <c r="D21" s="23"/>
      <c r="E21" s="23"/>
      <c r="F21" s="23"/>
      <c r="G21" s="23"/>
    </row>
    <row r="22" spans="1:7" ht="25.5" customHeight="1" x14ac:dyDescent="0.25">
      <c r="A22" s="32" t="s">
        <v>14</v>
      </c>
      <c r="B22" s="32"/>
      <c r="C22" s="31" t="s">
        <v>1</v>
      </c>
      <c r="D22" s="31"/>
      <c r="E22" s="31"/>
      <c r="F22" s="31"/>
      <c r="G22" s="24" t="s">
        <v>2</v>
      </c>
    </row>
    <row r="23" spans="1:7" ht="55.2" x14ac:dyDescent="0.25">
      <c r="A23" s="32"/>
      <c r="B23" s="32"/>
      <c r="C23" s="24" t="s">
        <v>15</v>
      </c>
      <c r="D23" s="24" t="s">
        <v>27</v>
      </c>
      <c r="E23" s="24" t="s">
        <v>28</v>
      </c>
      <c r="F23" s="24" t="s">
        <v>29</v>
      </c>
      <c r="G23" s="24" t="s">
        <v>29</v>
      </c>
    </row>
    <row r="24" spans="1:7" x14ac:dyDescent="0.25">
      <c r="A24" s="12">
        <v>1</v>
      </c>
      <c r="B24" s="13" t="s">
        <v>16</v>
      </c>
      <c r="C24" s="14">
        <v>728870</v>
      </c>
      <c r="D24" s="14">
        <v>745893.9</v>
      </c>
      <c r="E24" s="14">
        <v>317442.09999999998</v>
      </c>
      <c r="F24" s="14">
        <v>317257.09999999998</v>
      </c>
      <c r="G24" s="14">
        <v>0</v>
      </c>
    </row>
    <row r="25" spans="1:7" x14ac:dyDescent="0.25">
      <c r="A25" s="15">
        <v>2</v>
      </c>
      <c r="B25" s="16" t="s">
        <v>17</v>
      </c>
      <c r="C25" s="17">
        <v>474130</v>
      </c>
      <c r="D25" s="17">
        <v>769798.21</v>
      </c>
      <c r="E25" s="17">
        <v>303410.40999999997</v>
      </c>
      <c r="F25" s="17">
        <v>221935.65</v>
      </c>
      <c r="G25" s="17">
        <v>11285.8</v>
      </c>
    </row>
    <row r="26" spans="1:7" x14ac:dyDescent="0.25">
      <c r="A26" s="15">
        <v>3</v>
      </c>
      <c r="B26" s="16" t="s">
        <v>18</v>
      </c>
      <c r="C26" s="17">
        <v>3000</v>
      </c>
      <c r="D26" s="17">
        <v>34000</v>
      </c>
      <c r="E26" s="17">
        <v>8284.7800000000007</v>
      </c>
      <c r="F26" s="17">
        <v>8284.7800000000007</v>
      </c>
      <c r="G26" s="17">
        <v>0</v>
      </c>
    </row>
    <row r="27" spans="1:7" x14ac:dyDescent="0.25">
      <c r="A27" s="15">
        <v>4</v>
      </c>
      <c r="B27" s="16" t="s">
        <v>7</v>
      </c>
      <c r="C27" s="17">
        <v>1000</v>
      </c>
      <c r="D27" s="17">
        <v>1000</v>
      </c>
      <c r="E27" s="17">
        <v>1000</v>
      </c>
      <c r="F27" s="17">
        <v>1000</v>
      </c>
      <c r="G27" s="17">
        <v>0</v>
      </c>
    </row>
    <row r="28" spans="1:7" x14ac:dyDescent="0.25">
      <c r="A28" s="15">
        <v>5</v>
      </c>
      <c r="B28" s="16" t="s">
        <v>19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5">
        <v>6</v>
      </c>
      <c r="B29" s="16" t="s">
        <v>20</v>
      </c>
      <c r="C29" s="17">
        <v>4345900</v>
      </c>
      <c r="D29" s="17">
        <v>10464813.779999999</v>
      </c>
      <c r="E29" s="17">
        <v>3147786.43</v>
      </c>
      <c r="F29" s="17">
        <v>2968926.8</v>
      </c>
      <c r="G29" s="17">
        <v>0</v>
      </c>
    </row>
    <row r="30" spans="1:7" x14ac:dyDescent="0.25">
      <c r="A30" s="15">
        <v>7</v>
      </c>
      <c r="B30" s="16" t="s">
        <v>10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5">
        <v>8</v>
      </c>
      <c r="B31" s="16" t="s">
        <v>11</v>
      </c>
      <c r="C31" s="17">
        <v>16100</v>
      </c>
      <c r="D31" s="17">
        <v>16100</v>
      </c>
      <c r="E31" s="17">
        <v>0</v>
      </c>
      <c r="F31" s="17">
        <v>0</v>
      </c>
      <c r="G31" s="17">
        <v>0</v>
      </c>
    </row>
    <row r="32" spans="1:7" x14ac:dyDescent="0.25">
      <c r="A32" s="18">
        <v>9</v>
      </c>
      <c r="B32" s="19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5">
      <c r="A33" s="20" t="s">
        <v>21</v>
      </c>
      <c r="B33" s="20"/>
      <c r="C33" s="21">
        <f t="shared" ref="C33:G33" si="1">SUM(C24:C32)</f>
        <v>5569000</v>
      </c>
      <c r="D33" s="21">
        <f t="shared" si="1"/>
        <v>12031605.889999999</v>
      </c>
      <c r="E33" s="21">
        <f t="shared" si="1"/>
        <v>3777923.72</v>
      </c>
      <c r="F33" s="21">
        <f t="shared" si="1"/>
        <v>3517404.33</v>
      </c>
      <c r="G33" s="21">
        <f t="shared" si="1"/>
        <v>11285.8</v>
      </c>
    </row>
    <row r="34" spans="1:7" x14ac:dyDescent="0.25">
      <c r="A34" s="5" t="s">
        <v>22</v>
      </c>
      <c r="B34" s="6"/>
      <c r="C34" s="7"/>
      <c r="D34" s="8"/>
      <c r="E34" s="8"/>
      <c r="F34" s="8"/>
      <c r="G34" s="8"/>
    </row>
    <row r="35" spans="1:7" x14ac:dyDescent="0.25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18" zoomScale="110" zoomScaleNormal="100" zoomScaleSheetLayoutView="110" workbookViewId="0">
      <selection activeCell="A9" sqref="A9:B10"/>
    </sheetView>
  </sheetViews>
  <sheetFormatPr baseColWidth="10" defaultColWidth="11.44140625" defaultRowHeight="13.8" x14ac:dyDescent="0.25"/>
  <cols>
    <col min="1" max="1" width="6.33203125" style="4" customWidth="1"/>
    <col min="2" max="2" width="33.6640625" style="4" customWidth="1"/>
    <col min="3" max="7" width="16" style="4" customWidth="1"/>
    <col min="8" max="16384" width="11.44140625" style="4"/>
  </cols>
  <sheetData>
    <row r="6" spans="1:8" s="2" customFormat="1" x14ac:dyDescent="0.25">
      <c r="A6" s="26" t="s">
        <v>36</v>
      </c>
      <c r="B6" s="26"/>
      <c r="C6" s="26"/>
      <c r="D6" s="26"/>
      <c r="E6" s="26"/>
      <c r="F6" s="26"/>
      <c r="G6" s="26"/>
    </row>
    <row r="7" spans="1:8" s="2" customFormat="1" x14ac:dyDescent="0.25">
      <c r="A7" s="26" t="s">
        <v>37</v>
      </c>
      <c r="B7" s="26"/>
      <c r="C7" s="26"/>
      <c r="D7" s="26"/>
      <c r="E7" s="26"/>
      <c r="F7" s="26"/>
      <c r="G7" s="26"/>
      <c r="H7" s="3"/>
    </row>
    <row r="9" spans="1:8" ht="25.5" customHeight="1" x14ac:dyDescent="0.25">
      <c r="A9" s="27" t="s">
        <v>0</v>
      </c>
      <c r="B9" s="28"/>
      <c r="C9" s="31" t="s">
        <v>1</v>
      </c>
      <c r="D9" s="31"/>
      <c r="E9" s="31"/>
      <c r="F9" s="31"/>
      <c r="G9" s="25" t="s">
        <v>2</v>
      </c>
    </row>
    <row r="10" spans="1:8" ht="55.2" x14ac:dyDescent="0.25">
      <c r="A10" s="29"/>
      <c r="B10" s="30"/>
      <c r="C10" s="25" t="s">
        <v>3</v>
      </c>
      <c r="D10" s="25" t="s">
        <v>24</v>
      </c>
      <c r="E10" s="25" t="s">
        <v>25</v>
      </c>
      <c r="F10" s="25" t="s">
        <v>26</v>
      </c>
      <c r="G10" s="25" t="s">
        <v>26</v>
      </c>
    </row>
    <row r="11" spans="1:8" x14ac:dyDescent="0.25">
      <c r="A11" s="12">
        <v>1</v>
      </c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15">
        <v>2</v>
      </c>
      <c r="B12" s="16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8" x14ac:dyDescent="0.25">
      <c r="A13" s="15">
        <v>3</v>
      </c>
      <c r="B13" s="16" t="s">
        <v>6</v>
      </c>
      <c r="C13" s="17">
        <v>24000</v>
      </c>
      <c r="D13" s="17">
        <v>24000</v>
      </c>
      <c r="E13" s="17">
        <v>7186.39</v>
      </c>
      <c r="F13" s="17">
        <v>7150.8</v>
      </c>
      <c r="G13" s="17">
        <v>113.77</v>
      </c>
    </row>
    <row r="14" spans="1:8" x14ac:dyDescent="0.25">
      <c r="A14" s="15">
        <v>4</v>
      </c>
      <c r="B14" s="16" t="s">
        <v>7</v>
      </c>
      <c r="C14" s="17">
        <v>605489</v>
      </c>
      <c r="D14" s="17">
        <v>605489</v>
      </c>
      <c r="E14" s="17">
        <v>439587.63</v>
      </c>
      <c r="F14" s="17">
        <v>439587.63</v>
      </c>
      <c r="G14" s="17">
        <v>0</v>
      </c>
    </row>
    <row r="15" spans="1:8" x14ac:dyDescent="0.25">
      <c r="A15" s="15">
        <v>5</v>
      </c>
      <c r="B15" s="16" t="s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5">
      <c r="A16" s="15">
        <v>6</v>
      </c>
      <c r="B16" s="16" t="s">
        <v>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>
        <v>7</v>
      </c>
      <c r="B17" s="16" t="s">
        <v>10</v>
      </c>
      <c r="C17" s="17">
        <v>20000</v>
      </c>
      <c r="D17" s="17">
        <v>20000</v>
      </c>
      <c r="E17" s="17">
        <v>0</v>
      </c>
      <c r="F17" s="17">
        <v>0</v>
      </c>
      <c r="G17" s="17">
        <v>0</v>
      </c>
    </row>
    <row r="18" spans="1:7" x14ac:dyDescent="0.25">
      <c r="A18" s="15">
        <v>8</v>
      </c>
      <c r="B18" s="16" t="s">
        <v>11</v>
      </c>
      <c r="C18" s="17">
        <v>0</v>
      </c>
      <c r="D18" s="17">
        <v>66894.710000000006</v>
      </c>
      <c r="E18" s="17">
        <v>0</v>
      </c>
      <c r="F18" s="17">
        <v>0</v>
      </c>
      <c r="G18" s="17">
        <v>0</v>
      </c>
    </row>
    <row r="19" spans="1:7" x14ac:dyDescent="0.25">
      <c r="A19" s="18">
        <v>9</v>
      </c>
      <c r="B19" s="19" t="s">
        <v>12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13</v>
      </c>
      <c r="B20" s="20"/>
      <c r="C20" s="21">
        <f t="shared" ref="C20:G20" si="0">SUM(C11:C19)</f>
        <v>649489</v>
      </c>
      <c r="D20" s="21">
        <f t="shared" si="0"/>
        <v>716383.71</v>
      </c>
      <c r="E20" s="21">
        <f t="shared" si="0"/>
        <v>446774.02</v>
      </c>
      <c r="F20" s="21">
        <f t="shared" si="0"/>
        <v>446738.43</v>
      </c>
      <c r="G20" s="21">
        <f t="shared" si="0"/>
        <v>113.77</v>
      </c>
    </row>
    <row r="21" spans="1:7" x14ac:dyDescent="0.25">
      <c r="A21" s="22"/>
      <c r="B21" s="22"/>
      <c r="C21" s="23"/>
      <c r="D21" s="23"/>
      <c r="E21" s="23"/>
      <c r="F21" s="23"/>
      <c r="G21" s="23"/>
    </row>
    <row r="22" spans="1:7" ht="25.5" customHeight="1" x14ac:dyDescent="0.25">
      <c r="A22" s="32" t="s">
        <v>14</v>
      </c>
      <c r="B22" s="32"/>
      <c r="C22" s="31" t="s">
        <v>1</v>
      </c>
      <c r="D22" s="31"/>
      <c r="E22" s="31"/>
      <c r="F22" s="31"/>
      <c r="G22" s="25" t="s">
        <v>2</v>
      </c>
    </row>
    <row r="23" spans="1:7" ht="55.2" x14ac:dyDescent="0.25">
      <c r="A23" s="32"/>
      <c r="B23" s="32"/>
      <c r="C23" s="25" t="s">
        <v>15</v>
      </c>
      <c r="D23" s="25" t="s">
        <v>27</v>
      </c>
      <c r="E23" s="25" t="s">
        <v>28</v>
      </c>
      <c r="F23" s="25" t="s">
        <v>29</v>
      </c>
      <c r="G23" s="25" t="s">
        <v>29</v>
      </c>
    </row>
    <row r="24" spans="1:7" x14ac:dyDescent="0.25">
      <c r="A24" s="12">
        <v>1</v>
      </c>
      <c r="B24" s="13" t="s">
        <v>16</v>
      </c>
      <c r="C24" s="14">
        <v>303507</v>
      </c>
      <c r="D24" s="14">
        <v>305816.02</v>
      </c>
      <c r="E24" s="14">
        <v>112189.02</v>
      </c>
      <c r="F24" s="14">
        <v>112189.02</v>
      </c>
      <c r="G24" s="14">
        <v>0</v>
      </c>
    </row>
    <row r="25" spans="1:7" x14ac:dyDescent="0.25">
      <c r="A25" s="15">
        <v>2</v>
      </c>
      <c r="B25" s="16" t="s">
        <v>17</v>
      </c>
      <c r="C25" s="17">
        <v>275993</v>
      </c>
      <c r="D25" s="17">
        <v>309185.06</v>
      </c>
      <c r="E25" s="17">
        <v>38756</v>
      </c>
      <c r="F25" s="17">
        <v>23692.34</v>
      </c>
      <c r="G25" s="17">
        <v>185.91</v>
      </c>
    </row>
    <row r="26" spans="1:7" x14ac:dyDescent="0.25">
      <c r="A26" s="15">
        <v>3</v>
      </c>
      <c r="B26" s="16" t="s">
        <v>18</v>
      </c>
      <c r="C26" s="17">
        <v>400</v>
      </c>
      <c r="D26" s="17">
        <v>400</v>
      </c>
      <c r="E26" s="17">
        <v>0</v>
      </c>
      <c r="F26" s="17">
        <v>0</v>
      </c>
      <c r="G26" s="17">
        <v>0</v>
      </c>
    </row>
    <row r="27" spans="1:7" x14ac:dyDescent="0.25">
      <c r="A27" s="15">
        <v>4</v>
      </c>
      <c r="B27" s="16" t="s">
        <v>7</v>
      </c>
      <c r="C27" s="17">
        <v>42770</v>
      </c>
      <c r="D27" s="17">
        <v>45200</v>
      </c>
      <c r="E27" s="17">
        <v>5460</v>
      </c>
      <c r="F27" s="17">
        <v>2880</v>
      </c>
      <c r="G27" s="17">
        <v>7500</v>
      </c>
    </row>
    <row r="28" spans="1:7" x14ac:dyDescent="0.25">
      <c r="A28" s="15">
        <v>5</v>
      </c>
      <c r="B28" s="16" t="s">
        <v>19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5">
        <v>6</v>
      </c>
      <c r="B29" s="16" t="s">
        <v>20</v>
      </c>
      <c r="C29" s="17">
        <v>26819</v>
      </c>
      <c r="D29" s="17">
        <v>59271.199999999997</v>
      </c>
      <c r="E29" s="17">
        <v>12980.88</v>
      </c>
      <c r="F29" s="17">
        <v>12980.88</v>
      </c>
      <c r="G29" s="17">
        <v>0</v>
      </c>
    </row>
    <row r="30" spans="1:7" x14ac:dyDescent="0.25">
      <c r="A30" s="15">
        <v>7</v>
      </c>
      <c r="B30" s="16" t="s">
        <v>10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5">
        <v>8</v>
      </c>
      <c r="B31" s="16" t="s">
        <v>11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8">
        <v>9</v>
      </c>
      <c r="B32" s="19" t="s">
        <v>12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5">
      <c r="A33" s="20" t="s">
        <v>21</v>
      </c>
      <c r="B33" s="20"/>
      <c r="C33" s="21">
        <f t="shared" ref="C33:G33" si="1">SUM(C24:C32)</f>
        <v>649489</v>
      </c>
      <c r="D33" s="21">
        <f t="shared" si="1"/>
        <v>719872.28</v>
      </c>
      <c r="E33" s="21">
        <f t="shared" si="1"/>
        <v>169385.90000000002</v>
      </c>
      <c r="F33" s="21">
        <f t="shared" si="1"/>
        <v>151742.24000000002</v>
      </c>
      <c r="G33" s="21">
        <f t="shared" si="1"/>
        <v>7685.91</v>
      </c>
    </row>
    <row r="34" spans="1:7" x14ac:dyDescent="0.25">
      <c r="A34" s="5" t="s">
        <v>22</v>
      </c>
      <c r="B34" s="6"/>
      <c r="C34" s="7"/>
      <c r="D34" s="8"/>
      <c r="E34" s="8"/>
      <c r="F34" s="8"/>
      <c r="G34" s="8"/>
    </row>
    <row r="35" spans="1:7" x14ac:dyDescent="0.25">
      <c r="A35" s="5" t="s">
        <v>23</v>
      </c>
      <c r="B35" s="5"/>
      <c r="C35" s="9"/>
      <c r="D35" s="10"/>
      <c r="E35" s="10"/>
      <c r="F35" s="10"/>
      <c r="G35" s="10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C.GAVARRES!Área_de_impresión</vt:lpstr>
      <vt:lpstr>CCB!Área_de_impresión</vt:lpstr>
      <vt:lpstr>CVV!Área_de_impresión</vt:lpstr>
      <vt:lpstr>DIPUTACIÓ!Área_de_impresión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2023-01-15T20:13:39Z</dcterms:modified>
</cp:coreProperties>
</file>