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 activeTab="4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.GAVARRES" sheetId="9" r:id="rId7"/>
  </sheets>
  <definedNames>
    <definedName name="_xlnm.Print_Area" localSheetId="6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D20" i="3" l="1"/>
  <c r="D20" i="2" l="1"/>
  <c r="E20" i="2"/>
  <c r="F20" i="2"/>
  <c r="G20" i="2"/>
  <c r="D33" i="5" l="1"/>
  <c r="E33" i="5"/>
  <c r="F33" i="5"/>
  <c r="G33" i="5"/>
  <c r="D20" i="5"/>
  <c r="E20" i="5"/>
  <c r="F20" i="5"/>
  <c r="G20" i="5"/>
  <c r="D33" i="4" l="1"/>
  <c r="E33" i="4"/>
  <c r="F33" i="4"/>
  <c r="G33" i="4"/>
  <c r="C33" i="4"/>
  <c r="D20" i="4"/>
  <c r="E20" i="4"/>
  <c r="F20" i="4"/>
  <c r="G20" i="4"/>
  <c r="C20" i="4"/>
  <c r="C20" i="5" l="1"/>
  <c r="D33" i="1" l="1"/>
  <c r="G33" i="9" l="1"/>
  <c r="F33" i="9"/>
  <c r="E33" i="9"/>
  <c r="D33" i="9"/>
  <c r="C33" i="9"/>
  <c r="G20" i="9"/>
  <c r="F20" i="9"/>
  <c r="E20" i="9"/>
  <c r="D20" i="9"/>
  <c r="C20" i="9"/>
  <c r="D33" i="3" l="1"/>
  <c r="E33" i="3"/>
  <c r="F33" i="3"/>
  <c r="G33" i="3"/>
  <c r="C33" i="2"/>
  <c r="G20" i="1"/>
  <c r="D20" i="1"/>
  <c r="E20" i="1"/>
  <c r="F20" i="1"/>
  <c r="C20" i="1"/>
  <c r="D33" i="7" l="1"/>
  <c r="C33" i="5"/>
  <c r="G33" i="7"/>
  <c r="F33" i="7"/>
  <c r="E33" i="7"/>
  <c r="C33" i="7"/>
  <c r="G20" i="7"/>
  <c r="F20" i="7"/>
  <c r="E20" i="7"/>
  <c r="D20" i="7"/>
  <c r="C20" i="7"/>
  <c r="C20" i="3"/>
  <c r="E20" i="3"/>
  <c r="F20" i="3"/>
  <c r="G20" i="3"/>
  <c r="C33" i="3"/>
  <c r="G33" i="2"/>
  <c r="F33" i="2"/>
  <c r="E33" i="2"/>
  <c r="D33" i="2"/>
  <c r="C20" i="2"/>
  <c r="E33" i="1"/>
  <c r="F33" i="1"/>
  <c r="G33" i="1"/>
  <c r="C33" i="1"/>
</calcChain>
</file>

<file path=xl/sharedStrings.xml><?xml version="1.0" encoding="utf-8"?>
<sst xmlns="http://schemas.openxmlformats.org/spreadsheetml/2006/main" count="280" uniqueCount="38">
  <si>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</si>
  <si>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</si>
  <si>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</si>
  <si>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</si>
  <si>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</si>
  <si>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</si>
  <si>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</si>
  <si>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</si>
  <si>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</si>
  <si>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</si>
  <si>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</si>
  <si>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</si>
  <si>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</si>
  <si>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</si>
  <si>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</si>
  <si>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</si>
  <si>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</si>
  <si>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</si>
  <si>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</si>
  <si>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</si>
  <si>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</si>
  <si>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</si>
  <si>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</si>
  <si>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</si>
  <si>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</si>
  <si>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</si>
  <si>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</si>
  <si>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</si>
  <si>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</si>
  <si>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</si>
  <si>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</si>
  <si>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</si>
  <si>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</si>
  <si>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</si>
  <si>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LES VIES VERDES DE GIRONA</t>
  </si>
  <si>
    <t>EXECUCIÓ TRIMESTRAL DEL PRESSUPOST DEL CONSORCI DE LES GAVARRES</t>
  </si>
  <si>
    <t>PERÍODE: 2n trimestre de 2021</t>
  </si>
  <si>
    <t>EXECUCIÓ TRIMESTRAL DEL PRESSUPOST DEL CONSORCI D'AIGÜES COSTA BRAVA GIRONA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</si>
</sst>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13" fillId="0" borderId="0" xfId="0" applyFont="1" applyFill="1"/>
    <xf numFmtId="0" fontId="13" fillId="0" borderId="0" xfId="0" applyFont="1" applyFill="1" applyAlignment="1"/>
    <xf numFmtId="0" fontId="6" fillId="0" borderId="0" xfId="0" applyFont="1" applyFill="1"/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0" fillId="0" borderId="0" xfId="0" applyFont="1" applyFill="1"/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4" fontId="2" fillId="0" borderId="7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righ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6D404.6EF388A0" TargetMode="External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105833</xdr:rowOff>
    </xdr:from>
    <xdr:to>
      <xdr:col>1</xdr:col>
      <xdr:colOff>1576917</xdr:colOff>
      <xdr:row>4</xdr:row>
      <xdr:rowOff>30692</xdr:rowOff>
    </xdr:to>
    <xdr:pic>
      <xdr:nvPicPr>
        <xdr:cNvPr id="3" name="Imatge 2" descr="cid:image005.jpg@01D6D404.6EF388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5833"/>
          <a:ext cx="1905000" cy="65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7" zoomScaleNormal="100" zoomScaleSheetLayoutView="100" workbookViewId="0">
      <selection activeCell="E16" sqref="E16"/>
    </sheetView>
  </sheetViews>
  <sheetFormatPr defaultColWidth="11.42578125" defaultRowHeight="14.25" x14ac:dyDescent="0.2"/>
  <cols>
    <col min="1" max="1" width="6.140625" style="3" customWidth="1"/>
    <col min="2" max="2" width="30.85546875" style="3" customWidth="1"/>
    <col min="3" max="7" width="16" style="3" customWidth="1"/>
    <col min="8" max="16384" width="11.42578125" style="3"/>
  </cols>
  <sheetData>
    <row r="6" spans="1:8" s="1" customFormat="1" ht="15" x14ac:dyDescent="0.25">
      <c r="A6" s="37" t="s">
        <v>30</v>
      </c>
      <c r="B6" s="37"/>
      <c r="C6" s="37"/>
      <c r="D6" s="37"/>
      <c r="E6" s="37"/>
      <c r="F6" s="37"/>
      <c r="G6" s="37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35" t="s">
        <v>2</v>
      </c>
    </row>
    <row r="10" spans="1:8" ht="52.5" x14ac:dyDescent="0.2">
      <c r="A10" s="40"/>
      <c r="B10" s="41"/>
      <c r="C10" s="35" t="s">
        <v>3</v>
      </c>
      <c r="D10" s="35" t="s">
        <v>24</v>
      </c>
      <c r="E10" s="35" t="s">
        <v>25</v>
      </c>
      <c r="F10" s="35" t="s">
        <v>26</v>
      </c>
      <c r="G10" s="35" t="s">
        <v>26</v>
      </c>
    </row>
    <row r="11" spans="1:8" x14ac:dyDescent="0.2">
      <c r="A11" s="16">
        <v>1</v>
      </c>
      <c r="B11" s="17" t="s">
        <v>4</v>
      </c>
      <c r="C11" s="18">
        <v>13406150</v>
      </c>
      <c r="D11" s="18">
        <v>13406150</v>
      </c>
      <c r="E11" s="18">
        <v>7592154.1299999999</v>
      </c>
      <c r="F11" s="18">
        <v>7592154.1299999999</v>
      </c>
      <c r="G11" s="18">
        <v>228181.09</v>
      </c>
    </row>
    <row r="12" spans="1:8" x14ac:dyDescent="0.2">
      <c r="A12" s="19">
        <v>2</v>
      </c>
      <c r="B12" s="20" t="s">
        <v>5</v>
      </c>
      <c r="C12" s="21">
        <v>16474205</v>
      </c>
      <c r="D12" s="21">
        <v>16474205</v>
      </c>
      <c r="E12" s="21">
        <v>7569847.8300000001</v>
      </c>
      <c r="F12" s="21">
        <v>7569847.8300000001</v>
      </c>
      <c r="G12" s="21">
        <v>37015.46</v>
      </c>
    </row>
    <row r="13" spans="1:8" x14ac:dyDescent="0.2">
      <c r="A13" s="19">
        <v>3</v>
      </c>
      <c r="B13" s="20" t="s">
        <v>6</v>
      </c>
      <c r="C13" s="21">
        <v>2555380</v>
      </c>
      <c r="D13" s="21">
        <v>2555380</v>
      </c>
      <c r="E13" s="21">
        <v>1152680.44</v>
      </c>
      <c r="F13" s="21">
        <v>1125851.07</v>
      </c>
      <c r="G13" s="21">
        <v>80960.67</v>
      </c>
    </row>
    <row r="14" spans="1:8" x14ac:dyDescent="0.2">
      <c r="A14" s="19">
        <v>4</v>
      </c>
      <c r="B14" s="20" t="s">
        <v>7</v>
      </c>
      <c r="C14" s="21">
        <v>97640356</v>
      </c>
      <c r="D14" s="21">
        <v>98019683.540000007</v>
      </c>
      <c r="E14" s="21">
        <v>47604340.07</v>
      </c>
      <c r="F14" s="21">
        <v>47520514.350000001</v>
      </c>
      <c r="G14" s="21">
        <v>321393.61</v>
      </c>
    </row>
    <row r="15" spans="1:8" x14ac:dyDescent="0.2">
      <c r="A15" s="19">
        <v>5</v>
      </c>
      <c r="B15" s="20" t="s">
        <v>8</v>
      </c>
      <c r="C15" s="21">
        <v>47604</v>
      </c>
      <c r="D15" s="21">
        <v>47604</v>
      </c>
      <c r="E15" s="21">
        <v>23682.48</v>
      </c>
      <c r="F15" s="21">
        <v>23682.48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1652.89</v>
      </c>
      <c r="F16" s="21">
        <v>1652.89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4241305</v>
      </c>
      <c r="D17" s="21">
        <v>5969782.2000000002</v>
      </c>
      <c r="E17" s="21">
        <v>191137.85</v>
      </c>
      <c r="F17" s="21">
        <v>191137.85</v>
      </c>
      <c r="G17" s="21">
        <v>0</v>
      </c>
    </row>
    <row r="18" spans="1:7" x14ac:dyDescent="0.2">
      <c r="A18" s="19">
        <v>8</v>
      </c>
      <c r="B18" s="20" t="s">
        <v>11</v>
      </c>
      <c r="C18" s="21">
        <v>80000</v>
      </c>
      <c r="D18" s="21">
        <v>25115792.07</v>
      </c>
      <c r="E18" s="21">
        <v>44498.33</v>
      </c>
      <c r="F18" s="21">
        <v>44498.33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4440000</v>
      </c>
      <c r="D19" s="21">
        <v>4440000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>SUM(C11:C19)</f>
        <v>138885000</v>
      </c>
      <c r="D20" s="25">
        <f t="shared" ref="D20:F20" si="0">SUM(D11:D19)</f>
        <v>166028596.81</v>
      </c>
      <c r="E20" s="25">
        <f t="shared" si="0"/>
        <v>64179994.019999996</v>
      </c>
      <c r="F20" s="25">
        <f t="shared" si="0"/>
        <v>64069338.93</v>
      </c>
      <c r="G20" s="25">
        <f t="shared" ref="G20" si="1">SUM(G11:G19)</f>
        <v>667550.82999999996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35" t="s">
        <v>2</v>
      </c>
    </row>
    <row r="23" spans="1:7" ht="52.5" x14ac:dyDescent="0.2">
      <c r="A23" s="43"/>
      <c r="B23" s="43"/>
      <c r="C23" s="35" t="s">
        <v>15</v>
      </c>
      <c r="D23" s="35" t="s">
        <v>27</v>
      </c>
      <c r="E23" s="35" t="s">
        <v>28</v>
      </c>
      <c r="F23" s="35" t="s">
        <v>29</v>
      </c>
      <c r="G23" s="35" t="s">
        <v>29</v>
      </c>
    </row>
    <row r="24" spans="1:7" x14ac:dyDescent="0.2">
      <c r="A24" s="16">
        <v>1</v>
      </c>
      <c r="B24" s="17" t="s">
        <v>16</v>
      </c>
      <c r="C24" s="18">
        <v>20746465</v>
      </c>
      <c r="D24" s="18">
        <v>20929366.5</v>
      </c>
      <c r="E24" s="18">
        <v>9622948.1099999994</v>
      </c>
      <c r="F24" s="18">
        <v>9622798.1099999994</v>
      </c>
      <c r="G24" s="18">
        <v>75</v>
      </c>
    </row>
    <row r="25" spans="1:7" x14ac:dyDescent="0.2">
      <c r="A25" s="19">
        <v>2</v>
      </c>
      <c r="B25" s="20" t="s">
        <v>17</v>
      </c>
      <c r="C25" s="21">
        <v>14844020</v>
      </c>
      <c r="D25" s="21">
        <v>18763407.25</v>
      </c>
      <c r="E25" s="21">
        <v>5051718.33</v>
      </c>
      <c r="F25" s="21">
        <v>4993063.1399999997</v>
      </c>
      <c r="G25" s="21">
        <v>46575.69</v>
      </c>
    </row>
    <row r="26" spans="1:7" x14ac:dyDescent="0.2">
      <c r="A26" s="19">
        <v>3</v>
      </c>
      <c r="B26" s="20" t="s">
        <v>18</v>
      </c>
      <c r="C26" s="21">
        <v>154100</v>
      </c>
      <c r="D26" s="21">
        <v>164079.46</v>
      </c>
      <c r="E26" s="21">
        <v>20639.61</v>
      </c>
      <c r="F26" s="21">
        <v>13640.84</v>
      </c>
      <c r="G26" s="21">
        <v>5183.1899999999996</v>
      </c>
    </row>
    <row r="27" spans="1:7" x14ac:dyDescent="0.2">
      <c r="A27" s="19">
        <v>4</v>
      </c>
      <c r="B27" s="20" t="s">
        <v>7</v>
      </c>
      <c r="C27" s="21">
        <v>63875359</v>
      </c>
      <c r="D27" s="21">
        <v>69642747.930000007</v>
      </c>
      <c r="E27" s="21">
        <v>30090964.75</v>
      </c>
      <c r="F27" s="21">
        <v>20759454.129999999</v>
      </c>
      <c r="G27" s="21">
        <v>3837381.02</v>
      </c>
    </row>
    <row r="28" spans="1:7" x14ac:dyDescent="0.2">
      <c r="A28" s="19">
        <v>5</v>
      </c>
      <c r="B28" s="20" t="s">
        <v>19</v>
      </c>
      <c r="C28" s="21">
        <v>6182021</v>
      </c>
      <c r="D28" s="21">
        <v>6000947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12182404</v>
      </c>
      <c r="D29" s="21">
        <v>23741949.02</v>
      </c>
      <c r="E29" s="21">
        <v>5178664.5</v>
      </c>
      <c r="F29" s="21">
        <v>4318534.59</v>
      </c>
      <c r="G29" s="21">
        <v>895295.42</v>
      </c>
    </row>
    <row r="30" spans="1:7" x14ac:dyDescent="0.2">
      <c r="A30" s="19">
        <v>7</v>
      </c>
      <c r="B30" s="20" t="s">
        <v>10</v>
      </c>
      <c r="C30" s="21">
        <v>20702631</v>
      </c>
      <c r="D30" s="21">
        <v>26588099.649999999</v>
      </c>
      <c r="E30" s="21">
        <v>6892135.7999999998</v>
      </c>
      <c r="F30" s="21">
        <v>5995902.1900000004</v>
      </c>
      <c r="G30" s="21">
        <v>5612415.4100000001</v>
      </c>
    </row>
    <row r="31" spans="1:7" x14ac:dyDescent="0.2">
      <c r="A31" s="19">
        <v>8</v>
      </c>
      <c r="B31" s="20" t="s">
        <v>11</v>
      </c>
      <c r="C31" s="21">
        <v>143000</v>
      </c>
      <c r="D31" s="21">
        <v>143000</v>
      </c>
      <c r="E31" s="21">
        <v>38275</v>
      </c>
      <c r="F31" s="21">
        <v>38275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55000</v>
      </c>
      <c r="D32" s="21">
        <v>55000</v>
      </c>
      <c r="E32" s="21">
        <v>27177.97</v>
      </c>
      <c r="F32" s="21">
        <v>27177.97</v>
      </c>
      <c r="G32" s="21">
        <v>0</v>
      </c>
    </row>
    <row r="33" spans="1:7" x14ac:dyDescent="0.2">
      <c r="A33" s="24" t="s">
        <v>21</v>
      </c>
      <c r="B33" s="24"/>
      <c r="C33" s="25">
        <f t="shared" ref="C33:G33" si="2">SUM(C24:C32)</f>
        <v>138885000</v>
      </c>
      <c r="D33" s="25">
        <f>SUM(D24:D32)</f>
        <v>166028596.81000003</v>
      </c>
      <c r="E33" s="25">
        <f t="shared" si="2"/>
        <v>56922524.069999993</v>
      </c>
      <c r="F33" s="25">
        <f t="shared" si="2"/>
        <v>45768845.969999999</v>
      </c>
      <c r="G33" s="25">
        <f t="shared" si="2"/>
        <v>10396925.73</v>
      </c>
    </row>
    <row r="34" spans="1:7" s="14" customFormat="1" ht="12" x14ac:dyDescent="0.2">
      <c r="A34" s="4" t="s">
        <v>22</v>
      </c>
      <c r="B34" s="5"/>
      <c r="C34" s="6"/>
      <c r="D34" s="7"/>
      <c r="E34" s="7"/>
      <c r="F34" s="7"/>
      <c r="G34" s="7"/>
    </row>
    <row r="35" spans="1:7" s="14" customFormat="1" ht="12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L26" sqref="L26"/>
    </sheetView>
  </sheetViews>
  <sheetFormatPr defaultColWidth="11.42578125" defaultRowHeight="14.25" x14ac:dyDescent="0.2"/>
  <cols>
    <col min="1" max="1" width="5.7109375" style="3" customWidth="1"/>
    <col min="2" max="2" width="33" style="3" customWidth="1"/>
    <col min="3" max="3" width="16.28515625" style="3" customWidth="1"/>
    <col min="4" max="4" width="17.140625" style="3" customWidth="1"/>
    <col min="5" max="5" width="16.85546875" style="3" customWidth="1"/>
    <col min="6" max="6" width="18.140625" style="3" customWidth="1"/>
    <col min="7" max="7" width="17.28515625" style="3" customWidth="1"/>
    <col min="8" max="16384" width="11.42578125" style="3"/>
  </cols>
  <sheetData>
    <row r="6" spans="1:8" s="1" customFormat="1" ht="15" x14ac:dyDescent="0.25">
      <c r="A6" s="37" t="s">
        <v>31</v>
      </c>
      <c r="B6" s="37"/>
      <c r="C6" s="37"/>
      <c r="D6" s="37"/>
      <c r="E6" s="37"/>
      <c r="F6" s="37"/>
      <c r="G6" s="37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32" t="s">
        <v>2</v>
      </c>
    </row>
    <row r="10" spans="1:8" ht="52.5" x14ac:dyDescent="0.2">
      <c r="A10" s="40"/>
      <c r="B10" s="41"/>
      <c r="C10" s="32" t="s">
        <v>3</v>
      </c>
      <c r="D10" s="32" t="s">
        <v>24</v>
      </c>
      <c r="E10" s="32" t="s">
        <v>25</v>
      </c>
      <c r="F10" s="32" t="s">
        <v>26</v>
      </c>
      <c r="G10" s="32" t="s">
        <v>26</v>
      </c>
    </row>
    <row r="11" spans="1:8" x14ac:dyDescent="0.2">
      <c r="A11" s="16">
        <v>1</v>
      </c>
      <c r="B11" s="17" t="s">
        <v>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8" x14ac:dyDescent="0.2">
      <c r="A12" s="19">
        <v>2</v>
      </c>
      <c r="B12" s="20" t="s">
        <v>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8" x14ac:dyDescent="0.2">
      <c r="A13" s="19">
        <v>3</v>
      </c>
      <c r="B13" s="20" t="s">
        <v>6</v>
      </c>
      <c r="C13" s="21">
        <v>196924</v>
      </c>
      <c r="D13" s="21">
        <v>196924</v>
      </c>
      <c r="E13" s="21">
        <v>142448.62</v>
      </c>
      <c r="F13" s="21">
        <v>142448.62</v>
      </c>
      <c r="G13" s="21">
        <v>0</v>
      </c>
    </row>
    <row r="14" spans="1:8" x14ac:dyDescent="0.2">
      <c r="A14" s="19">
        <v>4</v>
      </c>
      <c r="B14" s="20" t="s">
        <v>7</v>
      </c>
      <c r="C14" s="21">
        <v>14578076</v>
      </c>
      <c r="D14" s="21">
        <v>14580379.73</v>
      </c>
      <c r="E14" s="21">
        <v>9234500.6600000001</v>
      </c>
      <c r="F14" s="21">
        <v>0</v>
      </c>
      <c r="G14" s="21">
        <v>0</v>
      </c>
    </row>
    <row r="15" spans="1:8" x14ac:dyDescent="0.2">
      <c r="A15" s="19">
        <v>5</v>
      </c>
      <c r="B15" s="20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">
      <c r="A18" s="19">
        <v>8</v>
      </c>
      <c r="B18" s="20" t="s">
        <v>11</v>
      </c>
      <c r="C18" s="21">
        <v>6000</v>
      </c>
      <c r="D18" s="21">
        <v>3266948.86</v>
      </c>
      <c r="E18" s="21">
        <v>3699.98</v>
      </c>
      <c r="F18" s="21">
        <v>3699.98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 t="shared" ref="C20:G20" si="0">SUM(C11:C19)</f>
        <v>14781000</v>
      </c>
      <c r="D20" s="25">
        <f t="shared" si="0"/>
        <v>18044252.59</v>
      </c>
      <c r="E20" s="25">
        <f t="shared" si="0"/>
        <v>9380649.2599999998</v>
      </c>
      <c r="F20" s="25">
        <f t="shared" si="0"/>
        <v>146148.6</v>
      </c>
      <c r="G20" s="25">
        <f t="shared" si="0"/>
        <v>0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32" t="s">
        <v>2</v>
      </c>
    </row>
    <row r="23" spans="1:7" ht="52.5" x14ac:dyDescent="0.2">
      <c r="A23" s="43"/>
      <c r="B23" s="43"/>
      <c r="C23" s="32" t="s">
        <v>15</v>
      </c>
      <c r="D23" s="32" t="s">
        <v>27</v>
      </c>
      <c r="E23" s="32" t="s">
        <v>28</v>
      </c>
      <c r="F23" s="32" t="s">
        <v>29</v>
      </c>
      <c r="G23" s="32" t="s">
        <v>29</v>
      </c>
    </row>
    <row r="24" spans="1:7" x14ac:dyDescent="0.2">
      <c r="A24" s="16">
        <v>1</v>
      </c>
      <c r="B24" s="17" t="s">
        <v>16</v>
      </c>
      <c r="C24" s="21">
        <v>2999993.18</v>
      </c>
      <c r="D24" s="21">
        <v>2999993.18</v>
      </c>
      <c r="E24" s="21">
        <v>1248432.98</v>
      </c>
      <c r="F24" s="21">
        <v>1248432.98</v>
      </c>
      <c r="G24" s="21">
        <v>39339.03</v>
      </c>
    </row>
    <row r="25" spans="1:7" x14ac:dyDescent="0.2">
      <c r="A25" s="19">
        <v>2</v>
      </c>
      <c r="B25" s="20" t="s">
        <v>17</v>
      </c>
      <c r="C25" s="21">
        <v>5039673.82</v>
      </c>
      <c r="D25" s="21">
        <v>6340965.8399999999</v>
      </c>
      <c r="E25" s="21">
        <v>1780953.43</v>
      </c>
      <c r="F25" s="21">
        <v>1727485.22</v>
      </c>
      <c r="G25" s="21">
        <v>19119.53</v>
      </c>
    </row>
    <row r="26" spans="1:7" x14ac:dyDescent="0.2">
      <c r="A26" s="19">
        <v>3</v>
      </c>
      <c r="B26" s="20" t="s">
        <v>18</v>
      </c>
      <c r="C26" s="21">
        <v>2000</v>
      </c>
      <c r="D26" s="21">
        <v>49000</v>
      </c>
      <c r="E26" s="21">
        <v>68.52</v>
      </c>
      <c r="F26" s="21">
        <v>68.09</v>
      </c>
      <c r="G26" s="21">
        <v>0</v>
      </c>
    </row>
    <row r="27" spans="1:7" x14ac:dyDescent="0.2">
      <c r="A27" s="19">
        <v>4</v>
      </c>
      <c r="B27" s="20" t="s">
        <v>7</v>
      </c>
      <c r="C27" s="21">
        <v>5872633</v>
      </c>
      <c r="D27" s="21">
        <v>7131163.6100000003</v>
      </c>
      <c r="E27" s="21">
        <v>417092.44</v>
      </c>
      <c r="F27" s="21">
        <v>367609.24</v>
      </c>
      <c r="G27" s="21">
        <v>3056602.24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143700</v>
      </c>
      <c r="D29" s="21">
        <v>517399.06</v>
      </c>
      <c r="E29" s="21">
        <v>27358.44</v>
      </c>
      <c r="F29" s="21">
        <v>27358.44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705000</v>
      </c>
      <c r="D30" s="21">
        <v>987730.9</v>
      </c>
      <c r="E30" s="21">
        <v>32730.9</v>
      </c>
      <c r="F30" s="21">
        <v>32730.9</v>
      </c>
      <c r="G30" s="21">
        <v>150495.44</v>
      </c>
    </row>
    <row r="31" spans="1:7" x14ac:dyDescent="0.2">
      <c r="A31" s="19">
        <v>8</v>
      </c>
      <c r="B31" s="20" t="s">
        <v>11</v>
      </c>
      <c r="C31" s="21">
        <v>18000</v>
      </c>
      <c r="D31" s="21">
        <v>18000</v>
      </c>
      <c r="E31" s="21">
        <v>0</v>
      </c>
      <c r="F31" s="21">
        <v>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>SUM(C24:C32)</f>
        <v>14781000</v>
      </c>
      <c r="D33" s="25">
        <f t="shared" ref="D33:G33" si="1">SUM(D24:D32)</f>
        <v>18044252.589999996</v>
      </c>
      <c r="E33" s="25">
        <f t="shared" si="1"/>
        <v>3506636.71</v>
      </c>
      <c r="F33" s="25">
        <f t="shared" si="1"/>
        <v>3403684.87</v>
      </c>
      <c r="G33" s="25">
        <f t="shared" si="1"/>
        <v>3265556.24</v>
      </c>
    </row>
    <row r="34" spans="1:7" s="14" customFormat="1" ht="12" x14ac:dyDescent="0.2">
      <c r="A34" s="4" t="s">
        <v>22</v>
      </c>
      <c r="B34" s="5"/>
      <c r="C34" s="6"/>
      <c r="D34" s="7"/>
      <c r="E34" s="7"/>
      <c r="F34" s="7"/>
      <c r="G34" s="7"/>
    </row>
    <row r="35" spans="1:7" s="14" customFormat="1" ht="12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4" zoomScale="90" zoomScaleNormal="100" zoomScaleSheetLayoutView="90" workbookViewId="0">
      <selection activeCell="J23" sqref="J23"/>
    </sheetView>
  </sheetViews>
  <sheetFormatPr defaultColWidth="11.42578125" defaultRowHeight="14.25" x14ac:dyDescent="0.2"/>
  <cols>
    <col min="1" max="1" width="6.85546875" style="3" customWidth="1"/>
    <col min="2" max="2" width="30.5703125" style="3" customWidth="1"/>
    <col min="3" max="3" width="18.28515625" style="3" customWidth="1"/>
    <col min="4" max="4" width="17.7109375" style="3" customWidth="1"/>
    <col min="5" max="5" width="18.7109375" style="3" customWidth="1"/>
    <col min="6" max="6" width="17.7109375" style="3" customWidth="1"/>
    <col min="7" max="7" width="16.42578125" style="3" customWidth="1"/>
    <col min="8" max="16384" width="11.42578125" style="3"/>
  </cols>
  <sheetData>
    <row r="6" spans="1:8" s="1" customFormat="1" ht="31.5" customHeight="1" x14ac:dyDescent="0.25">
      <c r="A6" s="44" t="s">
        <v>32</v>
      </c>
      <c r="B6" s="44"/>
      <c r="C6" s="44"/>
      <c r="D6" s="44"/>
      <c r="E6" s="44"/>
      <c r="F6" s="44"/>
      <c r="G6" s="44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36" t="s">
        <v>2</v>
      </c>
    </row>
    <row r="10" spans="1:8" ht="52.5" x14ac:dyDescent="0.2">
      <c r="A10" s="40"/>
      <c r="B10" s="41"/>
      <c r="C10" s="36" t="s">
        <v>3</v>
      </c>
      <c r="D10" s="36" t="s">
        <v>24</v>
      </c>
      <c r="E10" s="36" t="s">
        <v>25</v>
      </c>
      <c r="F10" s="36" t="s">
        <v>26</v>
      </c>
      <c r="G10" s="36" t="s">
        <v>26</v>
      </c>
    </row>
    <row r="11" spans="1:8" x14ac:dyDescent="0.2">
      <c r="A11" s="16">
        <v>1</v>
      </c>
      <c r="B11" s="17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8" x14ac:dyDescent="0.2">
      <c r="A12" s="19">
        <v>2</v>
      </c>
      <c r="B12" s="20" t="s">
        <v>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8" x14ac:dyDescent="0.2">
      <c r="A13" s="19">
        <v>3</v>
      </c>
      <c r="B13" s="20" t="s">
        <v>6</v>
      </c>
      <c r="C13" s="21">
        <v>6729000</v>
      </c>
      <c r="D13" s="21">
        <v>6729000</v>
      </c>
      <c r="E13" s="21">
        <v>2899182.5</v>
      </c>
      <c r="F13" s="21">
        <v>2875324.42</v>
      </c>
      <c r="G13" s="21">
        <v>10687.03</v>
      </c>
    </row>
    <row r="14" spans="1:8" x14ac:dyDescent="0.2">
      <c r="A14" s="19">
        <v>4</v>
      </c>
      <c r="B14" s="20" t="s">
        <v>7</v>
      </c>
      <c r="C14" s="21">
        <v>5700000</v>
      </c>
      <c r="D14" s="21">
        <v>5700000</v>
      </c>
      <c r="E14" s="21">
        <v>3808383.51</v>
      </c>
      <c r="F14" s="21">
        <v>3808383.51</v>
      </c>
      <c r="G14" s="21">
        <v>0</v>
      </c>
    </row>
    <row r="15" spans="1:8" x14ac:dyDescent="0.2">
      <c r="A15" s="19">
        <v>5</v>
      </c>
      <c r="B15" s="20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">
      <c r="A18" s="19">
        <v>8</v>
      </c>
      <c r="B18" s="20" t="s">
        <v>11</v>
      </c>
      <c r="C18" s="21">
        <v>18000</v>
      </c>
      <c r="D18" s="21">
        <v>1041319.98</v>
      </c>
      <c r="E18" s="21">
        <v>22310.45</v>
      </c>
      <c r="F18" s="21">
        <v>22310.45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0</v>
      </c>
      <c r="D19" s="3">
        <v>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 t="shared" ref="C20:G20" si="0">SUM(C11:C19)</f>
        <v>12447000</v>
      </c>
      <c r="D20" s="25">
        <f>SUM(D11:D19)</f>
        <v>13470319.98</v>
      </c>
      <c r="E20" s="25">
        <f t="shared" si="0"/>
        <v>6729876.46</v>
      </c>
      <c r="F20" s="25">
        <f t="shared" si="0"/>
        <v>6706018.3799999999</v>
      </c>
      <c r="G20" s="25">
        <f t="shared" si="0"/>
        <v>10687.03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36" t="s">
        <v>2</v>
      </c>
    </row>
    <row r="23" spans="1:7" ht="52.5" x14ac:dyDescent="0.2">
      <c r="A23" s="43"/>
      <c r="B23" s="43"/>
      <c r="C23" s="36" t="s">
        <v>15</v>
      </c>
      <c r="D23" s="36" t="s">
        <v>27</v>
      </c>
      <c r="E23" s="36" t="s">
        <v>28</v>
      </c>
      <c r="F23" s="36" t="s">
        <v>29</v>
      </c>
      <c r="G23" s="36" t="s">
        <v>29</v>
      </c>
    </row>
    <row r="24" spans="1:7" x14ac:dyDescent="0.2">
      <c r="A24" s="16">
        <v>1</v>
      </c>
      <c r="B24" s="17" t="s">
        <v>16</v>
      </c>
      <c r="C24" s="18">
        <v>7363624</v>
      </c>
      <c r="D24" s="18">
        <v>7499284</v>
      </c>
      <c r="E24" s="18">
        <v>3161150.01</v>
      </c>
      <c r="F24" s="18">
        <v>3159150.01</v>
      </c>
      <c r="G24" s="18">
        <v>0</v>
      </c>
    </row>
    <row r="25" spans="1:7" x14ac:dyDescent="0.2">
      <c r="A25" s="19">
        <v>2</v>
      </c>
      <c r="B25" s="20" t="s">
        <v>17</v>
      </c>
      <c r="C25" s="21">
        <v>4815076</v>
      </c>
      <c r="D25" s="21">
        <v>5623781.7800000003</v>
      </c>
      <c r="E25" s="21">
        <v>1113501.3799999999</v>
      </c>
      <c r="F25" s="21">
        <v>1089515.27</v>
      </c>
      <c r="G25" s="21">
        <v>50606.559999999998</v>
      </c>
    </row>
    <row r="26" spans="1:7" x14ac:dyDescent="0.2">
      <c r="A26" s="19">
        <v>3</v>
      </c>
      <c r="B26" s="20" t="s">
        <v>18</v>
      </c>
      <c r="C26" s="21">
        <v>31500</v>
      </c>
      <c r="D26" s="21">
        <v>31500</v>
      </c>
      <c r="E26" s="21">
        <v>1884.8</v>
      </c>
      <c r="F26" s="21">
        <v>1787.67</v>
      </c>
      <c r="G26" s="21">
        <v>142.44999999999999</v>
      </c>
    </row>
    <row r="27" spans="1:7" x14ac:dyDescent="0.2">
      <c r="A27" s="19">
        <v>4</v>
      </c>
      <c r="B27" s="20" t="s">
        <v>7</v>
      </c>
      <c r="C27" s="21">
        <v>10500</v>
      </c>
      <c r="D27" s="21">
        <v>10500</v>
      </c>
      <c r="E27" s="21">
        <v>0</v>
      </c>
      <c r="F27" s="21">
        <v>0</v>
      </c>
      <c r="G27" s="21">
        <v>0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190300</v>
      </c>
      <c r="D29" s="21">
        <v>269254.2</v>
      </c>
      <c r="E29" s="21">
        <v>92867.11</v>
      </c>
      <c r="F29" s="21">
        <v>73667.11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9">
        <v>8</v>
      </c>
      <c r="B31" s="20" t="s">
        <v>11</v>
      </c>
      <c r="C31" s="21">
        <v>36000</v>
      </c>
      <c r="D31" s="21">
        <v>36000</v>
      </c>
      <c r="E31" s="21">
        <v>17000</v>
      </c>
      <c r="F31" s="21">
        <v>17000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 t="shared" ref="C33:G33" si="1">SUM(C24:C32)</f>
        <v>12447000</v>
      </c>
      <c r="D33" s="25">
        <f t="shared" si="1"/>
        <v>13470319.98</v>
      </c>
      <c r="E33" s="25">
        <f t="shared" si="1"/>
        <v>4386403.3</v>
      </c>
      <c r="F33" s="25">
        <f t="shared" si="1"/>
        <v>4341120.0599999996</v>
      </c>
      <c r="G33" s="25">
        <f t="shared" si="1"/>
        <v>50749.009999999995</v>
      </c>
    </row>
    <row r="34" spans="1:7" s="14" customFormat="1" ht="12" x14ac:dyDescent="0.2">
      <c r="A34" s="4" t="s">
        <v>22</v>
      </c>
      <c r="B34" s="5"/>
      <c r="C34" s="6"/>
      <c r="D34" s="7"/>
      <c r="E34" s="7"/>
      <c r="F34" s="7"/>
      <c r="G34" s="7"/>
    </row>
    <row r="35" spans="1:7" s="14" customFormat="1" ht="12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I21" sqref="I21"/>
    </sheetView>
  </sheetViews>
  <sheetFormatPr defaultColWidth="11.42578125" defaultRowHeight="14.25" x14ac:dyDescent="0.2"/>
  <cols>
    <col min="1" max="1" width="6.28515625" style="3" customWidth="1"/>
    <col min="2" max="2" width="33.7109375" style="3" customWidth="1"/>
    <col min="3" max="7" width="16" style="3" customWidth="1"/>
    <col min="8" max="16384" width="11.42578125" style="3"/>
  </cols>
  <sheetData>
    <row r="6" spans="1:8" s="1" customFormat="1" ht="15" x14ac:dyDescent="0.25">
      <c r="A6" s="37" t="s">
        <v>33</v>
      </c>
      <c r="B6" s="37"/>
      <c r="C6" s="37"/>
      <c r="D6" s="37"/>
      <c r="E6" s="37"/>
      <c r="F6" s="37"/>
      <c r="G6" s="37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28" t="s">
        <v>2</v>
      </c>
    </row>
    <row r="10" spans="1:8" ht="56.25" customHeight="1" x14ac:dyDescent="0.2">
      <c r="A10" s="40"/>
      <c r="B10" s="41"/>
      <c r="C10" s="28" t="s">
        <v>3</v>
      </c>
      <c r="D10" s="28" t="s">
        <v>24</v>
      </c>
      <c r="E10" s="28" t="s">
        <v>25</v>
      </c>
      <c r="F10" s="28" t="s">
        <v>26</v>
      </c>
      <c r="G10" s="28" t="s">
        <v>26</v>
      </c>
    </row>
    <row r="11" spans="1:8" x14ac:dyDescent="0.2">
      <c r="A11" s="16">
        <v>1</v>
      </c>
      <c r="B11" s="17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8" x14ac:dyDescent="0.2">
      <c r="A12" s="19">
        <v>2</v>
      </c>
      <c r="B12" s="20" t="s">
        <v>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8" x14ac:dyDescent="0.2">
      <c r="A13" s="19">
        <v>3</v>
      </c>
      <c r="B13" s="20" t="s">
        <v>6</v>
      </c>
      <c r="C13" s="21">
        <v>344675</v>
      </c>
      <c r="D13" s="21">
        <v>344675</v>
      </c>
      <c r="E13" s="21">
        <v>216214.13</v>
      </c>
      <c r="F13" s="21">
        <v>215549.48</v>
      </c>
      <c r="G13" s="21">
        <v>42294.17</v>
      </c>
    </row>
    <row r="14" spans="1:8" x14ac:dyDescent="0.2">
      <c r="A14" s="19">
        <v>4</v>
      </c>
      <c r="B14" s="20" t="s">
        <v>7</v>
      </c>
      <c r="C14" s="21">
        <v>2918600</v>
      </c>
      <c r="D14" s="21">
        <v>2918600</v>
      </c>
      <c r="E14" s="21">
        <v>1680083.32</v>
      </c>
      <c r="F14" s="21">
        <v>1680083.32</v>
      </c>
      <c r="G14" s="21">
        <v>0</v>
      </c>
    </row>
    <row r="15" spans="1:8" x14ac:dyDescent="0.2">
      <c r="A15" s="19">
        <v>5</v>
      </c>
      <c r="B15" s="20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">
      <c r="A18" s="19">
        <v>8</v>
      </c>
      <c r="B18" s="20" t="s">
        <v>11</v>
      </c>
      <c r="C18" s="21">
        <v>3000</v>
      </c>
      <c r="D18" s="21">
        <v>326437.5</v>
      </c>
      <c r="E18" s="21">
        <v>1033.29</v>
      </c>
      <c r="F18" s="21">
        <v>1033.29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>SUM(C11:C19)</f>
        <v>3266275</v>
      </c>
      <c r="D20" s="25">
        <f t="shared" ref="D20:G20" si="0">SUM(D11:D19)</f>
        <v>3589712.5</v>
      </c>
      <c r="E20" s="25">
        <f t="shared" si="0"/>
        <v>1897330.7400000002</v>
      </c>
      <c r="F20" s="25">
        <f t="shared" si="0"/>
        <v>1896666.09</v>
      </c>
      <c r="G20" s="25">
        <f t="shared" si="0"/>
        <v>42294.17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28" t="s">
        <v>2</v>
      </c>
    </row>
    <row r="23" spans="1:7" ht="52.5" x14ac:dyDescent="0.2">
      <c r="A23" s="43"/>
      <c r="B23" s="43"/>
      <c r="C23" s="28" t="s">
        <v>15</v>
      </c>
      <c r="D23" s="28" t="s">
        <v>27</v>
      </c>
      <c r="E23" s="28" t="s">
        <v>28</v>
      </c>
      <c r="F23" s="28" t="s">
        <v>29</v>
      </c>
      <c r="G23" s="28" t="s">
        <v>29</v>
      </c>
    </row>
    <row r="24" spans="1:7" x14ac:dyDescent="0.2">
      <c r="A24" s="16">
        <v>1</v>
      </c>
      <c r="B24" s="17" t="s">
        <v>16</v>
      </c>
      <c r="C24" s="18">
        <v>2846045</v>
      </c>
      <c r="D24" s="18">
        <v>2867087.7</v>
      </c>
      <c r="E24" s="18">
        <v>1406873.43</v>
      </c>
      <c r="F24" s="18">
        <v>1171302.99</v>
      </c>
      <c r="G24" s="18">
        <v>0</v>
      </c>
    </row>
    <row r="25" spans="1:7" x14ac:dyDescent="0.2">
      <c r="A25" s="19">
        <v>2</v>
      </c>
      <c r="B25" s="20" t="s">
        <v>17</v>
      </c>
      <c r="C25" s="21">
        <v>310880</v>
      </c>
      <c r="D25" s="21">
        <v>395203.58</v>
      </c>
      <c r="E25" s="21">
        <v>159754.60999999999</v>
      </c>
      <c r="F25" s="21">
        <v>111207.94</v>
      </c>
      <c r="G25" s="21">
        <v>6036.65</v>
      </c>
    </row>
    <row r="26" spans="1:7" x14ac:dyDescent="0.2">
      <c r="A26" s="19">
        <v>3</v>
      </c>
      <c r="B26" s="20" t="s">
        <v>18</v>
      </c>
      <c r="C26" s="21">
        <v>50</v>
      </c>
      <c r="D26" s="21">
        <v>50</v>
      </c>
      <c r="E26" s="21">
        <v>0</v>
      </c>
      <c r="F26" s="21">
        <v>0</v>
      </c>
      <c r="G26" s="21">
        <v>0</v>
      </c>
    </row>
    <row r="27" spans="1:7" x14ac:dyDescent="0.2">
      <c r="A27" s="19">
        <v>4</v>
      </c>
      <c r="B27" s="20" t="s">
        <v>7</v>
      </c>
      <c r="C27" s="21">
        <v>10700</v>
      </c>
      <c r="D27" s="21">
        <v>10700</v>
      </c>
      <c r="E27" s="21">
        <v>713.76</v>
      </c>
      <c r="F27" s="21">
        <v>713.76</v>
      </c>
      <c r="G27" s="21">
        <v>0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95600</v>
      </c>
      <c r="D29" s="21">
        <v>313671.21999999997</v>
      </c>
      <c r="E29" s="21">
        <v>91181.09</v>
      </c>
      <c r="F29" s="21">
        <v>91181.09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9">
        <v>8</v>
      </c>
      <c r="B31" s="20" t="s">
        <v>11</v>
      </c>
      <c r="C31" s="21">
        <v>3000</v>
      </c>
      <c r="D31" s="21">
        <v>3000</v>
      </c>
      <c r="E31" s="21">
        <v>0</v>
      </c>
      <c r="F31" s="21">
        <v>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>SUM(C24:C32)</f>
        <v>3266275</v>
      </c>
      <c r="D33" s="25">
        <f t="shared" ref="D33:G33" si="1">SUM(D24:D32)</f>
        <v>3589712.5</v>
      </c>
      <c r="E33" s="25">
        <f t="shared" si="1"/>
        <v>1658522.8900000001</v>
      </c>
      <c r="F33" s="25">
        <f t="shared" si="1"/>
        <v>1374405.78</v>
      </c>
      <c r="G33" s="25">
        <f t="shared" si="1"/>
        <v>6036.65</v>
      </c>
    </row>
    <row r="34" spans="1:7" x14ac:dyDescent="0.2">
      <c r="A34" s="10" t="s">
        <v>22</v>
      </c>
      <c r="B34" s="11"/>
      <c r="C34" s="30"/>
      <c r="D34" s="31"/>
      <c r="E34" s="31"/>
      <c r="F34" s="31"/>
      <c r="G34" s="31"/>
    </row>
    <row r="35" spans="1:7" x14ac:dyDescent="0.2">
      <c r="A35" s="10" t="s">
        <v>23</v>
      </c>
      <c r="B35" s="10"/>
      <c r="C35" s="12"/>
      <c r="D35" s="13"/>
      <c r="E35" s="13"/>
      <c r="F35" s="13"/>
      <c r="G35" s="13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showGridLines="0" tabSelected="1" view="pageBreakPreview" zoomScale="90" zoomScaleNormal="100" zoomScaleSheetLayoutView="90" workbookViewId="0">
      <selection activeCell="Q19" sqref="Q19"/>
    </sheetView>
  </sheetViews>
  <sheetFormatPr defaultColWidth="11.42578125" defaultRowHeight="14.25" x14ac:dyDescent="0.2"/>
  <cols>
    <col min="1" max="1" width="6.28515625" style="3" customWidth="1"/>
    <col min="2" max="2" width="33.7109375" style="3" customWidth="1"/>
    <col min="3" max="6" width="16" style="3" customWidth="1"/>
    <col min="7" max="7" width="14.42578125" style="3" customWidth="1"/>
    <col min="8" max="16384" width="11.42578125" style="3"/>
  </cols>
  <sheetData>
    <row r="3" spans="1:8" ht="15" x14ac:dyDescent="0.25">
      <c r="B3"/>
    </row>
    <row r="6" spans="1:8" s="1" customFormat="1" ht="15" x14ac:dyDescent="0.25">
      <c r="A6" s="37" t="s">
        <v>37</v>
      </c>
      <c r="B6" s="37"/>
      <c r="C6" s="37"/>
      <c r="D6" s="37"/>
      <c r="E6" s="37"/>
      <c r="F6" s="37"/>
      <c r="G6" s="2"/>
      <c r="H6" s="2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x14ac:dyDescent="0.2">
      <c r="A9" s="38" t="s">
        <v>0</v>
      </c>
      <c r="B9" s="39"/>
      <c r="C9" s="42" t="s">
        <v>1</v>
      </c>
      <c r="D9" s="42"/>
      <c r="E9" s="42"/>
      <c r="F9" s="42"/>
      <c r="G9" s="29" t="s">
        <v>2</v>
      </c>
    </row>
    <row r="10" spans="1:8" ht="52.5" x14ac:dyDescent="0.2">
      <c r="A10" s="40"/>
      <c r="B10" s="41"/>
      <c r="C10" s="29" t="s">
        <v>3</v>
      </c>
      <c r="D10" s="29" t="s">
        <v>24</v>
      </c>
      <c r="E10" s="29" t="s">
        <v>25</v>
      </c>
      <c r="F10" s="29" t="s">
        <v>26</v>
      </c>
      <c r="G10" s="29" t="s">
        <v>26</v>
      </c>
    </row>
    <row r="11" spans="1:8" x14ac:dyDescent="0.2">
      <c r="A11" s="16">
        <v>1</v>
      </c>
      <c r="B11" s="17" t="s">
        <v>4</v>
      </c>
      <c r="C11" s="18">
        <v>0</v>
      </c>
      <c r="D11" s="33">
        <v>0</v>
      </c>
      <c r="E11" s="33">
        <v>0</v>
      </c>
      <c r="F11" s="33">
        <v>0</v>
      </c>
      <c r="G11" s="18">
        <v>0</v>
      </c>
    </row>
    <row r="12" spans="1:8" x14ac:dyDescent="0.2">
      <c r="A12" s="19">
        <v>2</v>
      </c>
      <c r="B12" s="20" t="s">
        <v>5</v>
      </c>
      <c r="C12" s="21">
        <v>0</v>
      </c>
      <c r="D12" s="33">
        <v>0</v>
      </c>
      <c r="E12" s="33">
        <v>0</v>
      </c>
      <c r="F12" s="33">
        <v>0</v>
      </c>
      <c r="G12" s="3">
        <v>0</v>
      </c>
    </row>
    <row r="13" spans="1:8" x14ac:dyDescent="0.2">
      <c r="A13" s="19">
        <v>3</v>
      </c>
      <c r="B13" s="20" t="s">
        <v>6</v>
      </c>
      <c r="C13" s="21">
        <v>8008538</v>
      </c>
      <c r="D13" s="33">
        <v>16992445.129999999</v>
      </c>
      <c r="E13" s="33">
        <v>6041349.5700000003</v>
      </c>
      <c r="F13" s="33">
        <v>4676496.84</v>
      </c>
      <c r="G13" s="21">
        <v>1418432.95</v>
      </c>
    </row>
    <row r="14" spans="1:8" x14ac:dyDescent="0.2">
      <c r="A14" s="19">
        <v>4</v>
      </c>
      <c r="B14" s="20" t="s">
        <v>7</v>
      </c>
      <c r="C14" s="21">
        <v>17264193.210000001</v>
      </c>
      <c r="D14" s="33">
        <v>17602987.460000001</v>
      </c>
      <c r="E14" s="33">
        <v>2908716.56</v>
      </c>
      <c r="F14" s="33">
        <v>2892716.56</v>
      </c>
      <c r="G14" s="21">
        <v>21420.71</v>
      </c>
    </row>
    <row r="15" spans="1:8" x14ac:dyDescent="0.2">
      <c r="A15" s="19">
        <v>5</v>
      </c>
      <c r="B15" s="20" t="s">
        <v>8</v>
      </c>
      <c r="C15" s="21">
        <v>153805.42000000001</v>
      </c>
      <c r="D15" s="33">
        <v>153805.42000000001</v>
      </c>
      <c r="E15" s="33">
        <v>65630.77</v>
      </c>
      <c r="F15" s="33">
        <v>63256.72</v>
      </c>
      <c r="G15" s="21">
        <v>9195.32</v>
      </c>
    </row>
    <row r="16" spans="1:8" x14ac:dyDescent="0.2">
      <c r="A16" s="19">
        <v>6</v>
      </c>
      <c r="B16" s="20" t="s">
        <v>9</v>
      </c>
      <c r="C16" s="21">
        <v>0</v>
      </c>
      <c r="D16" s="33">
        <v>0</v>
      </c>
      <c r="E16" s="33">
        <v>0</v>
      </c>
      <c r="F16" s="33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0</v>
      </c>
      <c r="D17" s="33">
        <v>383945.28</v>
      </c>
      <c r="E17" s="33">
        <v>0</v>
      </c>
      <c r="F17" s="33">
        <v>0</v>
      </c>
      <c r="G17" s="21">
        <v>0</v>
      </c>
    </row>
    <row r="18" spans="1:7" x14ac:dyDescent="0.2">
      <c r="A18" s="19">
        <v>8</v>
      </c>
      <c r="B18" s="20" t="s">
        <v>11</v>
      </c>
      <c r="C18" s="33">
        <v>221463.37</v>
      </c>
      <c r="D18" s="33">
        <v>2442905.54</v>
      </c>
      <c r="E18" s="33">
        <v>110713.87</v>
      </c>
      <c r="F18" s="33">
        <v>56758.15</v>
      </c>
      <c r="G18" s="21">
        <v>245696.35</v>
      </c>
    </row>
    <row r="19" spans="1:7" x14ac:dyDescent="0.2">
      <c r="A19" s="22">
        <v>9</v>
      </c>
      <c r="B19" s="23" t="s">
        <v>12</v>
      </c>
      <c r="C19" s="21">
        <v>0</v>
      </c>
      <c r="D19" s="33">
        <v>0</v>
      </c>
      <c r="E19" s="33">
        <v>0</v>
      </c>
      <c r="F19" s="33">
        <v>0</v>
      </c>
      <c r="G19" s="21">
        <v>0</v>
      </c>
    </row>
    <row r="20" spans="1:7" x14ac:dyDescent="0.2">
      <c r="A20" s="24" t="s">
        <v>13</v>
      </c>
      <c r="B20" s="24"/>
      <c r="C20" s="25">
        <f>SUM(C11:C19)</f>
        <v>25648000.000000004</v>
      </c>
      <c r="D20" s="25">
        <f t="shared" ref="D20:G20" si="0">SUM(D11:D19)</f>
        <v>37576088.830000006</v>
      </c>
      <c r="E20" s="25">
        <f t="shared" si="0"/>
        <v>9126410.7699999996</v>
      </c>
      <c r="F20" s="25">
        <f t="shared" si="0"/>
        <v>7689228.2700000005</v>
      </c>
      <c r="G20" s="25">
        <f t="shared" si="0"/>
        <v>1694745.33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x14ac:dyDescent="0.2">
      <c r="A22" s="43" t="s">
        <v>14</v>
      </c>
      <c r="B22" s="43"/>
      <c r="C22" s="42" t="s">
        <v>1</v>
      </c>
      <c r="D22" s="42"/>
      <c r="E22" s="42"/>
      <c r="F22" s="42"/>
      <c r="G22" s="29" t="s">
        <v>2</v>
      </c>
    </row>
    <row r="23" spans="1:7" ht="52.5" x14ac:dyDescent="0.2">
      <c r="A23" s="43"/>
      <c r="B23" s="43"/>
      <c r="C23" s="29" t="s">
        <v>15</v>
      </c>
      <c r="D23" s="29" t="s">
        <v>27</v>
      </c>
      <c r="E23" s="29" t="s">
        <v>28</v>
      </c>
      <c r="F23" s="29" t="s">
        <v>29</v>
      </c>
      <c r="G23" s="29" t="s">
        <v>29</v>
      </c>
    </row>
    <row r="24" spans="1:7" x14ac:dyDescent="0.2">
      <c r="A24" s="16">
        <v>1</v>
      </c>
      <c r="B24" s="17" t="s">
        <v>16</v>
      </c>
      <c r="C24" s="18">
        <v>1641402.14</v>
      </c>
      <c r="D24" s="18">
        <v>1647522.14</v>
      </c>
      <c r="E24" s="18">
        <v>742577.5</v>
      </c>
      <c r="F24" s="18">
        <v>707042.13</v>
      </c>
      <c r="G24" s="18">
        <v>23760.37</v>
      </c>
    </row>
    <row r="25" spans="1:7" x14ac:dyDescent="0.2">
      <c r="A25" s="19">
        <v>2</v>
      </c>
      <c r="B25" s="20" t="s">
        <v>17</v>
      </c>
      <c r="C25" s="21">
        <v>22751606.370000001</v>
      </c>
      <c r="D25" s="21">
        <v>30699997.699999999</v>
      </c>
      <c r="E25" s="21">
        <v>9380288.4299999997</v>
      </c>
      <c r="F25" s="21">
        <v>9043603.7699999996</v>
      </c>
      <c r="G25" s="21">
        <v>0</v>
      </c>
    </row>
    <row r="26" spans="1:7" x14ac:dyDescent="0.2">
      <c r="A26" s="19">
        <v>3</v>
      </c>
      <c r="B26" s="20" t="s">
        <v>18</v>
      </c>
      <c r="C26" s="21">
        <v>18600</v>
      </c>
      <c r="D26" s="21">
        <v>18600</v>
      </c>
      <c r="E26" s="20">
        <v>16249.18</v>
      </c>
      <c r="F26" s="21">
        <v>16249.18</v>
      </c>
      <c r="G26" s="21">
        <v>0</v>
      </c>
    </row>
    <row r="27" spans="1:7" x14ac:dyDescent="0.2">
      <c r="A27" s="19">
        <v>4</v>
      </c>
      <c r="B27" s="20" t="s">
        <v>7</v>
      </c>
      <c r="C27" s="21">
        <v>88450</v>
      </c>
      <c r="D27" s="21">
        <v>88450</v>
      </c>
      <c r="E27" s="21">
        <v>0</v>
      </c>
      <c r="F27" s="21">
        <v>0</v>
      </c>
      <c r="G27" s="21">
        <v>0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1147941.49</v>
      </c>
      <c r="D29" s="21">
        <v>5121518.99</v>
      </c>
      <c r="E29" s="21">
        <v>83324.92</v>
      </c>
      <c r="F29" s="21">
        <v>69074.92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9">
        <v>8</v>
      </c>
      <c r="B31" s="20" t="s">
        <v>11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 t="shared" ref="C33:G33" si="1">SUM(C24:C32)</f>
        <v>25648000</v>
      </c>
      <c r="D33" s="25">
        <f t="shared" si="1"/>
        <v>37576088.829999998</v>
      </c>
      <c r="E33" s="25">
        <f t="shared" si="1"/>
        <v>10222440.029999999</v>
      </c>
      <c r="F33" s="25">
        <f t="shared" si="1"/>
        <v>9835970</v>
      </c>
      <c r="G33" s="25">
        <f t="shared" si="1"/>
        <v>23760.37</v>
      </c>
    </row>
    <row r="34" spans="1:7" x14ac:dyDescent="0.2">
      <c r="A34" s="4" t="s">
        <v>22</v>
      </c>
      <c r="B34" s="5"/>
      <c r="C34" s="6"/>
      <c r="D34" s="7"/>
      <c r="E34" s="7"/>
      <c r="F34" s="7"/>
      <c r="G34" s="7"/>
    </row>
    <row r="35" spans="1:7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J13" sqref="J13"/>
    </sheetView>
  </sheetViews>
  <sheetFormatPr defaultColWidth="11.42578125" defaultRowHeight="14.25" x14ac:dyDescent="0.2"/>
  <cols>
    <col min="1" max="1" width="6.28515625" style="3" customWidth="1"/>
    <col min="2" max="2" width="33.7109375" style="3" customWidth="1"/>
    <col min="3" max="7" width="16" style="3" customWidth="1"/>
    <col min="8" max="16384" width="11.42578125" style="3"/>
  </cols>
  <sheetData>
    <row r="6" spans="1:8" s="1" customFormat="1" ht="15" x14ac:dyDescent="0.25">
      <c r="A6" s="37" t="s">
        <v>34</v>
      </c>
      <c r="B6" s="37"/>
      <c r="C6" s="37"/>
      <c r="D6" s="37"/>
      <c r="E6" s="37"/>
      <c r="F6" s="37"/>
      <c r="G6" s="37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34" t="s">
        <v>2</v>
      </c>
    </row>
    <row r="10" spans="1:8" ht="52.5" x14ac:dyDescent="0.2">
      <c r="A10" s="40"/>
      <c r="B10" s="41"/>
      <c r="C10" s="34" t="s">
        <v>3</v>
      </c>
      <c r="D10" s="34" t="s">
        <v>24</v>
      </c>
      <c r="E10" s="34" t="s">
        <v>25</v>
      </c>
      <c r="F10" s="34" t="s">
        <v>26</v>
      </c>
      <c r="G10" s="34" t="s">
        <v>26</v>
      </c>
    </row>
    <row r="11" spans="1:8" x14ac:dyDescent="0.2">
      <c r="A11" s="16">
        <v>1</v>
      </c>
      <c r="B11" s="17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8" x14ac:dyDescent="0.2">
      <c r="A12" s="19">
        <v>2</v>
      </c>
      <c r="B12" s="20" t="s">
        <v>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8" x14ac:dyDescent="0.2">
      <c r="A13" s="19">
        <v>3</v>
      </c>
      <c r="B13" s="20" t="s">
        <v>6</v>
      </c>
      <c r="C13" s="21">
        <v>3067.58</v>
      </c>
      <c r="D13" s="21">
        <v>3067.58</v>
      </c>
      <c r="E13" s="21">
        <v>881.03</v>
      </c>
      <c r="F13" s="21">
        <v>774.25</v>
      </c>
      <c r="G13" s="21">
        <v>399.15</v>
      </c>
    </row>
    <row r="14" spans="1:8" x14ac:dyDescent="0.2">
      <c r="A14" s="19">
        <v>4</v>
      </c>
      <c r="B14" s="20" t="s">
        <v>7</v>
      </c>
      <c r="C14" s="21">
        <v>1150504.8500000001</v>
      </c>
      <c r="D14" s="21">
        <v>1540596.64</v>
      </c>
      <c r="E14" s="21">
        <v>561899.5</v>
      </c>
      <c r="F14" s="21">
        <v>543109.06000000006</v>
      </c>
      <c r="G14" s="21">
        <v>396486.91</v>
      </c>
    </row>
    <row r="15" spans="1:8" x14ac:dyDescent="0.2">
      <c r="A15" s="19">
        <v>5</v>
      </c>
      <c r="B15" s="20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2510177.5699999998</v>
      </c>
      <c r="D17" s="21">
        <v>3296923.87</v>
      </c>
      <c r="E17" s="21">
        <v>366317.11</v>
      </c>
      <c r="F17" s="21">
        <v>366317.11</v>
      </c>
      <c r="G17" s="21">
        <v>449677.42</v>
      </c>
    </row>
    <row r="18" spans="1:7" x14ac:dyDescent="0.2">
      <c r="A18" s="19">
        <v>8</v>
      </c>
      <c r="B18" s="20" t="s">
        <v>11</v>
      </c>
      <c r="C18" s="21">
        <v>8250</v>
      </c>
      <c r="D18" s="21">
        <v>519258.7</v>
      </c>
      <c r="E18" s="21">
        <v>5100.0200000000004</v>
      </c>
      <c r="F18" s="21">
        <v>5100.0200000000004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5900000</v>
      </c>
      <c r="D19" s="21">
        <v>5900000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 t="shared" ref="C20:G20" si="0">SUM(C11:C19)</f>
        <v>9572000</v>
      </c>
      <c r="D20" s="25">
        <f t="shared" si="0"/>
        <v>11259846.789999999</v>
      </c>
      <c r="E20" s="25">
        <f t="shared" si="0"/>
        <v>934197.66</v>
      </c>
      <c r="F20" s="25">
        <f t="shared" si="0"/>
        <v>915300.44000000006</v>
      </c>
      <c r="G20" s="25">
        <f t="shared" si="0"/>
        <v>846563.48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34" t="s">
        <v>2</v>
      </c>
    </row>
    <row r="23" spans="1:7" ht="52.5" x14ac:dyDescent="0.2">
      <c r="A23" s="43"/>
      <c r="B23" s="43"/>
      <c r="C23" s="34" t="s">
        <v>15</v>
      </c>
      <c r="D23" s="34" t="s">
        <v>27</v>
      </c>
      <c r="E23" s="34" t="s">
        <v>28</v>
      </c>
      <c r="F23" s="34" t="s">
        <v>29</v>
      </c>
      <c r="G23" s="34" t="s">
        <v>29</v>
      </c>
    </row>
    <row r="24" spans="1:7" x14ac:dyDescent="0.2">
      <c r="A24" s="16">
        <v>1</v>
      </c>
      <c r="B24" s="17" t="s">
        <v>16</v>
      </c>
      <c r="C24" s="18">
        <v>701495.52</v>
      </c>
      <c r="D24" s="18">
        <v>701495.52</v>
      </c>
      <c r="E24" s="18">
        <v>280364.12</v>
      </c>
      <c r="F24" s="18">
        <v>280364.12</v>
      </c>
      <c r="G24" s="18">
        <v>0</v>
      </c>
    </row>
    <row r="25" spans="1:7" x14ac:dyDescent="0.2">
      <c r="A25" s="19">
        <v>2</v>
      </c>
      <c r="B25" s="20" t="s">
        <v>17</v>
      </c>
      <c r="C25" s="21">
        <v>482753.32</v>
      </c>
      <c r="D25" s="21">
        <v>922248.74</v>
      </c>
      <c r="E25" s="21">
        <v>150522.29999999999</v>
      </c>
      <c r="F25" s="21">
        <v>131602.44</v>
      </c>
      <c r="G25" s="21">
        <v>0</v>
      </c>
    </row>
    <row r="26" spans="1:7" x14ac:dyDescent="0.2">
      <c r="A26" s="19">
        <v>3</v>
      </c>
      <c r="B26" s="20" t="s">
        <v>18</v>
      </c>
      <c r="C26" s="21">
        <v>100</v>
      </c>
      <c r="D26" s="21">
        <v>2100</v>
      </c>
      <c r="E26" s="21">
        <v>0</v>
      </c>
      <c r="F26" s="21">
        <v>0</v>
      </c>
      <c r="G26" s="21">
        <v>0</v>
      </c>
    </row>
    <row r="27" spans="1:7" x14ac:dyDescent="0.2">
      <c r="A27" s="19">
        <v>4</v>
      </c>
      <c r="B27" s="20" t="s">
        <v>7</v>
      </c>
      <c r="C27" s="21">
        <v>3000</v>
      </c>
      <c r="D27" s="21">
        <v>1000</v>
      </c>
      <c r="E27" s="21">
        <v>1000</v>
      </c>
      <c r="F27" s="21">
        <v>1000</v>
      </c>
      <c r="G27" s="21">
        <v>0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8368601.1600000001</v>
      </c>
      <c r="D29" s="21">
        <v>9616952.5299999993</v>
      </c>
      <c r="E29" s="21">
        <v>179837.35</v>
      </c>
      <c r="F29" s="21">
        <v>141238.35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9">
        <v>8</v>
      </c>
      <c r="B31" s="20" t="s">
        <v>11</v>
      </c>
      <c r="C31" s="21">
        <v>16050</v>
      </c>
      <c r="D31" s="21">
        <v>16050</v>
      </c>
      <c r="E31" s="21">
        <v>0</v>
      </c>
      <c r="F31" s="21">
        <v>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 t="shared" ref="C33:G33" si="1">SUM(C24:C32)</f>
        <v>9572000</v>
      </c>
      <c r="D33" s="25">
        <f t="shared" si="1"/>
        <v>11259846.789999999</v>
      </c>
      <c r="E33" s="25">
        <f t="shared" si="1"/>
        <v>611723.77</v>
      </c>
      <c r="F33" s="25">
        <f t="shared" si="1"/>
        <v>554204.91</v>
      </c>
      <c r="G33" s="25">
        <f t="shared" si="1"/>
        <v>0</v>
      </c>
    </row>
    <row r="34" spans="1:7" x14ac:dyDescent="0.2">
      <c r="A34" s="4" t="s">
        <v>22</v>
      </c>
      <c r="B34" s="5"/>
      <c r="C34" s="6"/>
      <c r="D34" s="7"/>
      <c r="E34" s="7"/>
      <c r="F34" s="7"/>
      <c r="G34" s="7"/>
    </row>
    <row r="35" spans="1:7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K39" sqref="K39"/>
    </sheetView>
  </sheetViews>
  <sheetFormatPr defaultColWidth="11.42578125" defaultRowHeight="14.25" x14ac:dyDescent="0.2"/>
  <cols>
    <col min="1" max="1" width="6.28515625" style="3" customWidth="1"/>
    <col min="2" max="2" width="33.7109375" style="3" customWidth="1"/>
    <col min="3" max="7" width="16" style="3" customWidth="1"/>
    <col min="8" max="16384" width="11.42578125" style="3"/>
  </cols>
  <sheetData>
    <row r="6" spans="1:8" s="1" customFormat="1" ht="15" x14ac:dyDescent="0.25">
      <c r="A6" s="37" t="s">
        <v>35</v>
      </c>
      <c r="B6" s="37"/>
      <c r="C6" s="37"/>
      <c r="D6" s="37"/>
      <c r="E6" s="37"/>
      <c r="F6" s="37"/>
      <c r="G6" s="37"/>
    </row>
    <row r="7" spans="1:8" s="1" customFormat="1" ht="15" x14ac:dyDescent="0.25">
      <c r="A7" s="37" t="s">
        <v>36</v>
      </c>
      <c r="B7" s="37"/>
      <c r="C7" s="37"/>
      <c r="D7" s="37"/>
      <c r="E7" s="37"/>
      <c r="F7" s="37"/>
      <c r="G7" s="37"/>
      <c r="H7" s="2"/>
    </row>
    <row r="9" spans="1:8" ht="25.5" customHeight="1" x14ac:dyDescent="0.2">
      <c r="A9" s="38" t="s">
        <v>0</v>
      </c>
      <c r="B9" s="39"/>
      <c r="C9" s="42" t="s">
        <v>1</v>
      </c>
      <c r="D9" s="42"/>
      <c r="E9" s="42"/>
      <c r="F9" s="42"/>
      <c r="G9" s="15" t="s">
        <v>2</v>
      </c>
    </row>
    <row r="10" spans="1:8" ht="52.5" x14ac:dyDescent="0.2">
      <c r="A10" s="40"/>
      <c r="B10" s="41"/>
      <c r="C10" s="15" t="s">
        <v>3</v>
      </c>
      <c r="D10" s="15" t="s">
        <v>24</v>
      </c>
      <c r="E10" s="15" t="s">
        <v>25</v>
      </c>
      <c r="F10" s="15" t="s">
        <v>26</v>
      </c>
      <c r="G10" s="15" t="s">
        <v>26</v>
      </c>
    </row>
    <row r="11" spans="1:8" x14ac:dyDescent="0.2">
      <c r="A11" s="16">
        <v>1</v>
      </c>
      <c r="B11" s="17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8" x14ac:dyDescent="0.2">
      <c r="A12" s="19">
        <v>2</v>
      </c>
      <c r="B12" s="20" t="s">
        <v>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8" x14ac:dyDescent="0.2">
      <c r="A13" s="19">
        <v>3</v>
      </c>
      <c r="B13" s="20" t="s">
        <v>6</v>
      </c>
      <c r="C13" s="21">
        <v>20554.169999999998</v>
      </c>
      <c r="D13" s="21">
        <v>20554.169999999998</v>
      </c>
      <c r="E13" s="21">
        <v>12354.55</v>
      </c>
      <c r="F13" s="21">
        <v>12354.55</v>
      </c>
      <c r="G13" s="21">
        <v>0</v>
      </c>
    </row>
    <row r="14" spans="1:8" x14ac:dyDescent="0.2">
      <c r="A14" s="19">
        <v>4</v>
      </c>
      <c r="B14" s="20" t="s">
        <v>7</v>
      </c>
      <c r="C14" s="21">
        <v>605445.82999999996</v>
      </c>
      <c r="D14" s="21">
        <v>605445.82999999996</v>
      </c>
      <c r="E14" s="21">
        <v>404574.1</v>
      </c>
      <c r="F14" s="21">
        <v>404574.1</v>
      </c>
      <c r="G14" s="21">
        <v>227506.25</v>
      </c>
    </row>
    <row r="15" spans="1:8" x14ac:dyDescent="0.2">
      <c r="A15" s="19">
        <v>5</v>
      </c>
      <c r="B15" s="20" t="s">
        <v>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8" x14ac:dyDescent="0.2">
      <c r="A16" s="19">
        <v>6</v>
      </c>
      <c r="B16" s="20" t="s">
        <v>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">
      <c r="A17" s="19">
        <v>7</v>
      </c>
      <c r="B17" s="20" t="s">
        <v>10</v>
      </c>
      <c r="C17" s="21">
        <v>20000</v>
      </c>
      <c r="D17" s="21">
        <v>20000</v>
      </c>
      <c r="E17" s="21">
        <v>0</v>
      </c>
      <c r="F17" s="21">
        <v>0</v>
      </c>
      <c r="G17" s="21">
        <v>12500</v>
      </c>
    </row>
    <row r="18" spans="1:7" x14ac:dyDescent="0.2">
      <c r="A18" s="19">
        <v>8</v>
      </c>
      <c r="B18" s="20" t="s">
        <v>11</v>
      </c>
      <c r="C18" s="21">
        <v>0</v>
      </c>
      <c r="D18" s="21">
        <v>154032.51999999999</v>
      </c>
      <c r="E18" s="21">
        <v>0</v>
      </c>
      <c r="F18" s="21">
        <v>0</v>
      </c>
      <c r="G18" s="21">
        <v>0</v>
      </c>
    </row>
    <row r="19" spans="1:7" x14ac:dyDescent="0.2">
      <c r="A19" s="22">
        <v>9</v>
      </c>
      <c r="B19" s="23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">
      <c r="A20" s="24" t="s">
        <v>13</v>
      </c>
      <c r="B20" s="24"/>
      <c r="C20" s="25">
        <f t="shared" ref="C20:G20" si="0">SUM(C11:C19)</f>
        <v>646000</v>
      </c>
      <c r="D20" s="25">
        <f t="shared" si="0"/>
        <v>800032.52</v>
      </c>
      <c r="E20" s="25">
        <f t="shared" si="0"/>
        <v>416928.64999999997</v>
      </c>
      <c r="F20" s="25">
        <f t="shared" si="0"/>
        <v>416928.64999999997</v>
      </c>
      <c r="G20" s="25">
        <f t="shared" si="0"/>
        <v>240006.25</v>
      </c>
    </row>
    <row r="21" spans="1:7" x14ac:dyDescent="0.2">
      <c r="A21" s="26"/>
      <c r="B21" s="26"/>
      <c r="C21" s="27"/>
      <c r="D21" s="27"/>
      <c r="E21" s="27"/>
      <c r="F21" s="27"/>
      <c r="G21" s="27"/>
    </row>
    <row r="22" spans="1:7" ht="25.5" customHeight="1" x14ac:dyDescent="0.2">
      <c r="A22" s="43" t="s">
        <v>14</v>
      </c>
      <c r="B22" s="43"/>
      <c r="C22" s="42" t="s">
        <v>1</v>
      </c>
      <c r="D22" s="42"/>
      <c r="E22" s="42"/>
      <c r="F22" s="42"/>
      <c r="G22" s="15" t="s">
        <v>2</v>
      </c>
    </row>
    <row r="23" spans="1:7" ht="52.5" x14ac:dyDescent="0.2">
      <c r="A23" s="43"/>
      <c r="B23" s="43"/>
      <c r="C23" s="15" t="s">
        <v>15</v>
      </c>
      <c r="D23" s="15" t="s">
        <v>27</v>
      </c>
      <c r="E23" s="15" t="s">
        <v>28</v>
      </c>
      <c r="F23" s="15" t="s">
        <v>29</v>
      </c>
      <c r="G23" s="15" t="s">
        <v>29</v>
      </c>
    </row>
    <row r="24" spans="1:7" x14ac:dyDescent="0.2">
      <c r="A24" s="16">
        <v>1</v>
      </c>
      <c r="B24" s="17" t="s">
        <v>16</v>
      </c>
      <c r="C24" s="18">
        <v>302326.90000000002</v>
      </c>
      <c r="D24" s="18">
        <v>302326.90000000002</v>
      </c>
      <c r="E24" s="18">
        <v>131223.32</v>
      </c>
      <c r="F24" s="18">
        <v>100713.94</v>
      </c>
      <c r="G24" s="18">
        <v>0</v>
      </c>
    </row>
    <row r="25" spans="1:7" x14ac:dyDescent="0.2">
      <c r="A25" s="19">
        <v>2</v>
      </c>
      <c r="B25" s="20" t="s">
        <v>17</v>
      </c>
      <c r="C25" s="21">
        <v>258103.1</v>
      </c>
      <c r="D25" s="21">
        <v>370425.7</v>
      </c>
      <c r="E25" s="21">
        <v>60130.27</v>
      </c>
      <c r="F25" s="21">
        <v>59860.81</v>
      </c>
      <c r="G25" s="21">
        <v>7705.77</v>
      </c>
    </row>
    <row r="26" spans="1:7" x14ac:dyDescent="0.2">
      <c r="A26" s="19">
        <v>3</v>
      </c>
      <c r="B26" s="20" t="s">
        <v>18</v>
      </c>
      <c r="C26" s="21">
        <v>400</v>
      </c>
      <c r="D26" s="21">
        <v>400</v>
      </c>
      <c r="E26" s="21">
        <v>0</v>
      </c>
      <c r="F26" s="21">
        <v>0</v>
      </c>
      <c r="G26" s="21">
        <v>0</v>
      </c>
    </row>
    <row r="27" spans="1:7" x14ac:dyDescent="0.2">
      <c r="A27" s="19">
        <v>4</v>
      </c>
      <c r="B27" s="20" t="s">
        <v>7</v>
      </c>
      <c r="C27" s="21">
        <v>15170</v>
      </c>
      <c r="D27" s="21">
        <v>22919.7</v>
      </c>
      <c r="E27" s="21">
        <v>5629.7</v>
      </c>
      <c r="F27" s="21">
        <v>5629.7</v>
      </c>
      <c r="G27" s="21">
        <v>450</v>
      </c>
    </row>
    <row r="28" spans="1:7" x14ac:dyDescent="0.2">
      <c r="A28" s="19">
        <v>5</v>
      </c>
      <c r="B28" s="20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">
      <c r="A29" s="19">
        <v>6</v>
      </c>
      <c r="B29" s="20" t="s">
        <v>20</v>
      </c>
      <c r="C29" s="21">
        <v>70000</v>
      </c>
      <c r="D29" s="21">
        <v>103960.22</v>
      </c>
      <c r="E29" s="21">
        <v>30808.78</v>
      </c>
      <c r="F29" s="21">
        <v>30808.78</v>
      </c>
      <c r="G29" s="21">
        <v>0</v>
      </c>
    </row>
    <row r="30" spans="1:7" x14ac:dyDescent="0.2">
      <c r="A30" s="19">
        <v>7</v>
      </c>
      <c r="B30" s="20" t="s">
        <v>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">
      <c r="A31" s="19">
        <v>8</v>
      </c>
      <c r="B31" s="20" t="s">
        <v>11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">
      <c r="A32" s="22">
        <v>9</v>
      </c>
      <c r="B32" s="23" t="s">
        <v>12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">
      <c r="A33" s="24" t="s">
        <v>21</v>
      </c>
      <c r="B33" s="24"/>
      <c r="C33" s="25">
        <f t="shared" ref="C33:G33" si="1">SUM(C24:C32)</f>
        <v>646000</v>
      </c>
      <c r="D33" s="25">
        <f t="shared" si="1"/>
        <v>800032.52</v>
      </c>
      <c r="E33" s="25">
        <f t="shared" si="1"/>
        <v>227792.07</v>
      </c>
      <c r="F33" s="25">
        <f t="shared" si="1"/>
        <v>197013.23</v>
      </c>
      <c r="G33" s="25">
        <f t="shared" si="1"/>
        <v>8155.77</v>
      </c>
    </row>
    <row r="34" spans="1:7" x14ac:dyDescent="0.2">
      <c r="A34" s="4" t="s">
        <v>22</v>
      </c>
      <c r="B34" s="5"/>
      <c r="C34" s="6"/>
      <c r="D34" s="7"/>
      <c r="E34" s="7"/>
      <c r="F34" s="7"/>
      <c r="G34" s="7"/>
    </row>
    <row r="35" spans="1:7" x14ac:dyDescent="0.2">
      <c r="A35" s="4" t="s">
        <v>23</v>
      </c>
      <c r="B35" s="4"/>
      <c r="C35" s="8"/>
      <c r="D35" s="9"/>
      <c r="E35" s="9"/>
      <c r="F35" s="9"/>
      <c r="G35" s="9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4</vt:i4>
      </vt:variant>
    </vt:vector>
  </HeadingPairs>
  <TitlesOfParts>
    <vt:vector size="11" baseType="lpstr">
      <vt:lpstr>DIPUTACIÓ</vt:lpstr>
      <vt:lpstr>DIPSALUT</vt:lpstr>
      <vt:lpstr>XALOC</vt:lpstr>
      <vt:lpstr>CMG</vt:lpstr>
      <vt:lpstr>CCB</vt:lpstr>
      <vt:lpstr>CVV</vt:lpstr>
      <vt:lpstr>C.GAVARRES</vt:lpstr>
      <vt:lpstr>C.GAVARRES!Àrea_d'impressió</vt:lpstr>
      <vt:lpstr>CCB!Àrea_d'impressió</vt:lpstr>
      <vt:lpstr>CVV!Àrea_d'impressió</vt:lpstr>
      <vt:lpstr>DIPUTACIÓ!Àrea_d'impressió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2021-08-31T07:20:10Z</dcterms:modified>
</cp:coreProperties>
</file>