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855" windowWidth="18630" windowHeight="7815" activeTab="6"/>
  </bookViews>
  <sheets>
    <sheet name="DIPUTACIÓ" sheetId="1" r:id="rId1"/>
    <sheet name="DIPSALUT" sheetId="2" r:id="rId2"/>
    <sheet name="XALOC" sheetId="3" r:id="rId3"/>
    <sheet name="CMG" sheetId="4" r:id="rId4"/>
    <sheet name="CCB" sheetId="5" r:id="rId5"/>
    <sheet name="CVV" sheetId="7" r:id="rId6"/>
    <sheet name="C.GAVARRES" sheetId="9" r:id="rId7"/>
  </sheets>
  <definedNames>
    <definedName name="_xlnm.Print_Area" localSheetId="6">'C.GAVARRES'!$A$1:$G$35</definedName>
    <definedName name="_xlnm.Print_Area" localSheetId="4">CCB!$A$1:$G$35</definedName>
    <definedName name="_xlnm.Print_Area" localSheetId="5">CVV!$A$1:$G$35</definedName>
    <definedName name="_xlnm.Print_Area" localSheetId="0">DIPUTACIÓ!$A$1:$G$35</definedName>
  </definedNames>
  <calcPr calcId="152511"/>
</workbook>
</file>

<file path=xl/calcChain.xml><?xml version="1.0" encoding="utf-8"?>
<calcChain xmlns="http://schemas.openxmlformats.org/spreadsheetml/2006/main">
  <c r="G33" i="9" l="1"/>
  <c r="F33" i="9"/>
  <c r="E33" i="9"/>
  <c r="D33" i="9"/>
  <c r="C33" i="9"/>
  <c r="G20" i="9"/>
  <c r="F20" i="9"/>
  <c r="E20" i="9"/>
  <c r="D20" i="9"/>
  <c r="C20" i="9"/>
  <c r="C20" i="5" l="1"/>
  <c r="D33" i="3"/>
  <c r="E33" i="3"/>
  <c r="F33" i="3"/>
  <c r="G33" i="3"/>
  <c r="C33" i="2"/>
  <c r="G20" i="1"/>
  <c r="D20" i="1"/>
  <c r="E20" i="1"/>
  <c r="F20" i="1"/>
  <c r="C20" i="1"/>
  <c r="D20" i="4"/>
  <c r="E20" i="4"/>
  <c r="F20" i="4"/>
  <c r="G20" i="4"/>
  <c r="D33" i="7" l="1"/>
  <c r="D33" i="5"/>
  <c r="G33" i="5"/>
  <c r="F33" i="5"/>
  <c r="E33" i="5"/>
  <c r="C33" i="5"/>
  <c r="G20" i="5"/>
  <c r="F20" i="5"/>
  <c r="E20" i="5"/>
  <c r="D20" i="5"/>
  <c r="G33" i="7"/>
  <c r="F33" i="7"/>
  <c r="E33" i="7"/>
  <c r="C33" i="7"/>
  <c r="G20" i="7"/>
  <c r="F20" i="7"/>
  <c r="E20" i="7"/>
  <c r="D20" i="7"/>
  <c r="C20" i="7"/>
  <c r="C20" i="3"/>
  <c r="D20" i="3"/>
  <c r="E20" i="3"/>
  <c r="F20" i="3"/>
  <c r="G20" i="3"/>
  <c r="G33" i="4"/>
  <c r="F33" i="4"/>
  <c r="E33" i="4"/>
  <c r="D33" i="4"/>
  <c r="C33" i="4"/>
  <c r="C20" i="4"/>
  <c r="C33" i="3"/>
  <c r="G33" i="2"/>
  <c r="F33" i="2"/>
  <c r="E33" i="2"/>
  <c r="D33" i="2"/>
  <c r="G20" i="2"/>
  <c r="F20" i="2"/>
  <c r="E20" i="2"/>
  <c r="D20" i="2"/>
  <c r="C20" i="2"/>
  <c r="D33" i="1"/>
  <c r="E33" i="1"/>
  <c r="F33" i="1"/>
  <c r="G33" i="1"/>
  <c r="C33" i="1"/>
</calcChain>
</file>

<file path=xl/sharedStrings.xml><?xml version="1.0" encoding="utf-8"?>
<sst xmlns="http://schemas.openxmlformats.org/spreadsheetml/2006/main" count="280" uniqueCount="38">
  <si>
    <t>INGRESSOS</t>
  </si>
  <si>
    <t>EXERCICI CORRENT</t>
  </si>
  <si>
    <t>EXERCICIS TANCATS</t>
  </si>
  <si>
    <t xml:space="preserve">PREVISIONS INICIALS </t>
  </si>
  <si>
    <t>Impostos directes</t>
  </si>
  <si>
    <t>Impostos indirectes</t>
  </si>
  <si>
    <t>Taxes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</si>
  <si>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</si>
  <si>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</si>
  <si>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</si>
  <si>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</si>
  <si>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</si>
  <si>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</si>
  <si>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TOTAL INGRESSOS</t>
  </si>
  <si>
    <t>DESPESES</t>
  </si>
  <si>
    <t xml:space="preserve">CRÈDITS INICIALS </t>
  </si>
  <si>
    <t>Despeses de personal</t>
  </si>
  <si>
    <t>Despeses en béns corrents i serveis</t>
  </si>
  <si>
    <t>Despeses financeres</t>
  </si>
  <si>
    <t>Fons de contingència</t>
  </si>
  <si>
    <t>Inversions reals</t>
  </si>
  <si>
    <t>TOTAL DESPESES</t>
  </si>
  <si>
    <t>(1) Pressupost actualitzat, incloent les modificacions ja tramitades i/o previst tramitar fins a final d'exercici</t>
  </si>
  <si>
    <t>(2) Dades d'execució acumulades a final de trimestre vençut</t>
  </si>
  <si>
    <r>
      <t xml:space="preserve">ESTIMACIÓ PREVISIONS DEF. AL FINAL D'EXERCICI </t>
    </r>
    <r>
      <rPr>
        <vertAlign val="superscript"/>
        <sz val="10"/>
        <rFont val="Arial"/>
        <family val="2"/>
      </rPr>
      <t>(1)</t>
    </r>
  </si>
  <si>
    <r>
      <t xml:space="preserve">DRETS RECONEGUTS NETS </t>
    </r>
    <r>
      <rPr>
        <vertAlign val="superscript"/>
        <sz val="10"/>
        <rFont val="Arial"/>
        <family val="2"/>
      </rPr>
      <t>(2)</t>
    </r>
  </si>
  <si>
    <r>
      <t xml:space="preserve">RECAPTACIÓ LÍQUIDA </t>
    </r>
    <r>
      <rPr>
        <vertAlign val="superscript"/>
        <sz val="10"/>
        <rFont val="Arial"/>
        <family val="2"/>
      </rPr>
      <t>(2)</t>
    </r>
  </si>
  <si>
    <r>
      <t xml:space="preserve">ESTIMACIÓ CRÈDITS DEF. AL FINAL D'EXERCICI </t>
    </r>
    <r>
      <rPr>
        <vertAlign val="superscript"/>
        <sz val="10"/>
        <rFont val="Arial"/>
        <family val="2"/>
      </rPr>
      <t>(1)</t>
    </r>
  </si>
  <si>
    <r>
      <t xml:space="preserve">OBLIGACIONS RECONEGUDES NETES </t>
    </r>
    <r>
      <rPr>
        <vertAlign val="superscript"/>
        <sz val="10"/>
        <rFont val="Arial"/>
        <family val="2"/>
      </rPr>
      <t>(2)</t>
    </r>
  </si>
  <si>
    <r>
      <t xml:space="preserve">PAGAMENTS LÍQUIDS </t>
    </r>
    <r>
      <rPr>
        <vertAlign val="superscript"/>
        <sz val="10"/>
        <rFont val="Arial"/>
        <family val="2"/>
      </rPr>
      <t>(2)</t>
    </r>
  </si>
  <si>
    <t>EXECUCIÓ TRIMESTRAL DEL PRESSUPOST DE LA DIPUTACIÓ DE GIRONA</t>
  </si>
  <si>
    <t>EXECUCIÓ TRIMESTRAL DEL PRESSUPOST DE L'ORGANISME AUTÒNOM DE SALUT PÚBLICA - DIPSALUT</t>
  </si>
  <si>
    <t>EXECUCIÓ TRIMESTRAL DEL PRESSUPOST DE L'ORGANISME AUTÒNOM XARXA LOCAL DE MUNICIPIS GIRONINS - XALOC</t>
  </si>
  <si>
    <t>EXECUCIÓ TRIMESTRAL DEL PRESSUPOST DE L'ORGANISME AUTÒNOM CONSERVATORI DE MÚSICA ISAAC ALBÉNIZ</t>
  </si>
  <si>
    <t>EXECUCIÓ TRIMESTRAL DEL PRESSUPOST DEL CONSORCI DE LES VIES VERDES DE GIRONA</t>
  </si>
  <si>
    <t>EXECUCIÓ TRIMESTRAL DEL PRESSUPOST DEL CONSORCI DE LES GAVARRES</t>
  </si>
  <si>
    <t>PERÍODE: 4rt trimestre de 2020</t>
  </si>
  <si>
    <t>EXECUCIÓ TRIMESTRAL DEL PRESSUPOST DEL CONSORCI D'AIGÜES COSTA BRAVA GIRONA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</si>
</sst>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164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67">
    <xf numFmtId="0" fontId="0" fillId="0" borderId="0" xfId="0"/>
    <xf numFmtId="0" fontId="6" fillId="2" borderId="0" xfId="0" applyFont="1" applyFill="1"/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vertical="center"/>
    </xf>
    <xf numFmtId="0" fontId="8" fillId="2" borderId="0" xfId="1" applyFont="1" applyFill="1" applyAlignment="1">
      <alignment horizontal="center" vertical="center"/>
    </xf>
    <xf numFmtId="4" fontId="8" fillId="2" borderId="0" xfId="1" applyNumberFormat="1" applyFont="1" applyFill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0" fontId="13" fillId="0" borderId="0" xfId="0" applyFont="1" applyFill="1"/>
    <xf numFmtId="0" fontId="6" fillId="0" borderId="0" xfId="0" applyFont="1" applyFill="1"/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vertical="center"/>
    </xf>
    <xf numFmtId="0" fontId="10" fillId="0" borderId="0" xfId="0" applyFont="1" applyFill="1"/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4" fontId="11" fillId="0" borderId="0" xfId="1" applyNumberFormat="1" applyFont="1" applyFill="1" applyAlignment="1">
      <alignment vertical="center"/>
    </xf>
    <xf numFmtId="0" fontId="13" fillId="0" borderId="0" xfId="0" applyFont="1" applyFill="1" applyAlignment="1"/>
    <xf numFmtId="4" fontId="2" fillId="0" borderId="3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/>
    </xf>
  </cellXfs>
  <cellStyles count="57">
    <cellStyle name="Euro" xfId="2"/>
    <cellStyle name="Euro 2" xfId="54"/>
    <cellStyle name="Euro 3" xfId="56"/>
    <cellStyle name="Excel Built-in Normal" xfId="3"/>
    <cellStyle name="Moneda 2" xfId="4"/>
    <cellStyle name="Normal" xfId="0" builtinId="0"/>
    <cellStyle name="Normal 10" xfId="5"/>
    <cellStyle name="Normal 11" xfId="6"/>
    <cellStyle name="Normal 12" xfId="53"/>
    <cellStyle name="Normal 13" xfId="55"/>
    <cellStyle name="Normal 2" xfId="7"/>
    <cellStyle name="Normal 2 2" xfId="8"/>
    <cellStyle name="Normal 2 2 2" xfId="9"/>
    <cellStyle name="Normal 2 3" xfId="10"/>
    <cellStyle name="Normal 2 4" xfId="11"/>
    <cellStyle name="Normal 2_1.5. Taules regla de la despesa 2n trimestre 2013" xfId="12"/>
    <cellStyle name="Normal 3" xfId="13"/>
    <cellStyle name="Normal 3 2" xfId="14"/>
    <cellStyle name="Normal 3 2 2" xfId="15"/>
    <cellStyle name="Normal 3 2 2 2" xfId="16"/>
    <cellStyle name="Normal 3 2 2 2 2" xfId="17"/>
    <cellStyle name="Normal 3 2 2 3" xfId="18"/>
    <cellStyle name="Normal 3 2 3" xfId="19"/>
    <cellStyle name="Normal 3 2 3 2" xfId="20"/>
    <cellStyle name="Normal 3 2 4" xfId="21"/>
    <cellStyle name="Normal 3 3" xfId="22"/>
    <cellStyle name="Normal 3 3 2" xfId="23"/>
    <cellStyle name="Normal 3 4" xfId="24"/>
    <cellStyle name="Normal 3 4 2" xfId="25"/>
    <cellStyle name="Normal 3 5" xfId="26"/>
    <cellStyle name="Normal 3 6" xfId="27"/>
    <cellStyle name="Normal 4" xfId="28"/>
    <cellStyle name="Normal 4 2" xfId="29"/>
    <cellStyle name="Normal 4 2 2" xfId="30"/>
    <cellStyle name="Normal 4 2 3" xfId="31"/>
    <cellStyle name="Normal 4 2 4" xfId="32"/>
    <cellStyle name="Normal 4 3" xfId="33"/>
    <cellStyle name="Normal 4 3 2" xfId="34"/>
    <cellStyle name="Normal 4 4" xfId="35"/>
    <cellStyle name="Normal 5" xfId="36"/>
    <cellStyle name="Normal 5 2" xfId="37"/>
    <cellStyle name="Normal 5 2 2" xfId="38"/>
    <cellStyle name="Normal 5 3" xfId="39"/>
    <cellStyle name="Normal 5 4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7 4" xfId="49"/>
    <cellStyle name="Normal 8" xfId="50"/>
    <cellStyle name="Normal 9" xfId="51"/>
    <cellStyle name="Normal 9 2" xfId="52"/>
    <cellStyle name="Normal_ModPtos20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1581149</xdr:colOff>
      <xdr:row>4</xdr:row>
      <xdr:rowOff>104774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1990724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1695451</xdr:colOff>
      <xdr:row>3</xdr:row>
      <xdr:rowOff>82004</xdr:rowOff>
    </xdr:to>
    <xdr:pic>
      <xdr:nvPicPr>
        <xdr:cNvPr id="2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1" y="0"/>
          <a:ext cx="2076450" cy="62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1362075</xdr:colOff>
      <xdr:row>3</xdr:row>
      <xdr:rowOff>60358</xdr:rowOff>
    </xdr:to>
    <xdr:pic>
      <xdr:nvPicPr>
        <xdr:cNvPr id="2" name="Picture 1" descr="cap xal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6821" b="8154"/>
        <a:stretch>
          <a:fillRect/>
        </a:stretch>
      </xdr:blipFill>
      <xdr:spPr bwMode="auto">
        <a:xfrm>
          <a:off x="0" y="0"/>
          <a:ext cx="1819275" cy="603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1352550</xdr:colOff>
      <xdr:row>3</xdr:row>
      <xdr:rowOff>29729</xdr:rowOff>
    </xdr:to>
    <xdr:pic>
      <xdr:nvPicPr>
        <xdr:cNvPr id="2" name="Picture 1" descr="cap conservat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5620" b="8154"/>
        <a:stretch>
          <a:fillRect/>
        </a:stretch>
      </xdr:blipFill>
      <xdr:spPr bwMode="auto">
        <a:xfrm>
          <a:off x="0" y="0"/>
          <a:ext cx="1771650" cy="572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885825</xdr:colOff>
      <xdr:row>3</xdr:row>
      <xdr:rowOff>96391</xdr:rowOff>
    </xdr:to>
    <xdr:pic>
      <xdr:nvPicPr>
        <xdr:cNvPr id="2" name="Picture 1" descr="LOGO NOU CCB 18-01-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1266825" cy="591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1996017</xdr:colOff>
      <xdr:row>4</xdr:row>
      <xdr:rowOff>9749</xdr:rowOff>
    </xdr:to>
    <xdr:pic>
      <xdr:nvPicPr>
        <xdr:cNvPr id="3" name="Picture 2" descr="marca vies ver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19350" cy="72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1830917</xdr:colOff>
      <xdr:row>4</xdr:row>
      <xdr:rowOff>13698</xdr:rowOff>
    </xdr:to>
    <xdr:pic>
      <xdr:nvPicPr>
        <xdr:cNvPr id="2" name="Imatge 1" descr="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126192" cy="68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10" zoomScaleNormal="100" zoomScaleSheetLayoutView="100" workbookViewId="0">
      <selection activeCell="G40" sqref="G40"/>
    </sheetView>
  </sheetViews>
  <sheetFormatPr baseColWidth="10" defaultColWidth="11.42578125" defaultRowHeight="14.25" x14ac:dyDescent="0.2"/>
  <cols>
    <col min="1" max="1" width="6.140625" style="21" customWidth="1"/>
    <col min="2" max="2" width="30.85546875" style="21" customWidth="1"/>
    <col min="3" max="7" width="16" style="21" customWidth="1"/>
    <col min="8" max="16384" width="11.42578125" style="21"/>
  </cols>
  <sheetData>
    <row r="6" spans="1:8" s="20" customFormat="1" ht="15" x14ac:dyDescent="0.25">
      <c r="A6" s="53" t="s">
        <v>30</v>
      </c>
      <c r="B6" s="53"/>
      <c r="C6" s="53"/>
      <c r="D6" s="53"/>
      <c r="E6" s="53"/>
      <c r="F6" s="53"/>
      <c r="G6" s="53"/>
    </row>
    <row r="7" spans="1:8" s="20" customFormat="1" ht="15" x14ac:dyDescent="0.25">
      <c r="A7" s="53" t="s">
        <v>36</v>
      </c>
      <c r="B7" s="53"/>
      <c r="C7" s="53"/>
      <c r="D7" s="53"/>
      <c r="E7" s="53"/>
      <c r="F7" s="53"/>
      <c r="G7" s="53"/>
      <c r="H7" s="43"/>
    </row>
    <row r="9" spans="1:8" ht="25.5" customHeight="1" x14ac:dyDescent="0.2">
      <c r="A9" s="54" t="s">
        <v>0</v>
      </c>
      <c r="B9" s="55"/>
      <c r="C9" s="58" t="s">
        <v>1</v>
      </c>
      <c r="D9" s="58"/>
      <c r="E9" s="58"/>
      <c r="F9" s="58"/>
      <c r="G9" s="46" t="s">
        <v>2</v>
      </c>
    </row>
    <row r="10" spans="1:8" ht="52.5" x14ac:dyDescent="0.2">
      <c r="A10" s="56"/>
      <c r="B10" s="57"/>
      <c r="C10" s="46" t="s">
        <v>3</v>
      </c>
      <c r="D10" s="46" t="s">
        <v>24</v>
      </c>
      <c r="E10" s="46" t="s">
        <v>25</v>
      </c>
      <c r="F10" s="46" t="s">
        <v>26</v>
      </c>
      <c r="G10" s="46" t="s">
        <v>26</v>
      </c>
    </row>
    <row r="11" spans="1:8" x14ac:dyDescent="0.2">
      <c r="A11" s="22">
        <v>1</v>
      </c>
      <c r="B11" s="23" t="s">
        <v>4</v>
      </c>
      <c r="C11" s="19">
        <v>12870766.32</v>
      </c>
      <c r="D11" s="19">
        <v>12870766.32</v>
      </c>
      <c r="E11" s="19">
        <v>14658468.789999999</v>
      </c>
      <c r="F11" s="19">
        <v>14430287.699999999</v>
      </c>
      <c r="G11" s="19">
        <v>0</v>
      </c>
    </row>
    <row r="12" spans="1:8" x14ac:dyDescent="0.2">
      <c r="A12" s="24">
        <v>2</v>
      </c>
      <c r="B12" s="25" t="s">
        <v>5</v>
      </c>
      <c r="C12" s="16">
        <v>15509588.92</v>
      </c>
      <c r="D12" s="16">
        <v>15509588.92</v>
      </c>
      <c r="E12" s="16">
        <v>15960090.310000001</v>
      </c>
      <c r="F12" s="16">
        <v>15923074.85</v>
      </c>
      <c r="G12" s="16">
        <v>0</v>
      </c>
    </row>
    <row r="13" spans="1:8" x14ac:dyDescent="0.2">
      <c r="A13" s="24">
        <v>3</v>
      </c>
      <c r="B13" s="25" t="s">
        <v>6</v>
      </c>
      <c r="C13" s="16">
        <v>1934370.1</v>
      </c>
      <c r="D13" s="16">
        <v>1934370.1</v>
      </c>
      <c r="E13" s="16">
        <v>1225926.1299999999</v>
      </c>
      <c r="F13" s="16">
        <v>1146021.68</v>
      </c>
      <c r="G13" s="16">
        <v>122171.08</v>
      </c>
    </row>
    <row r="14" spans="1:8" x14ac:dyDescent="0.2">
      <c r="A14" s="24">
        <v>4</v>
      </c>
      <c r="B14" s="25" t="s">
        <v>7</v>
      </c>
      <c r="C14" s="16">
        <v>95607901.290000007</v>
      </c>
      <c r="D14" s="16">
        <v>95940240.719999999</v>
      </c>
      <c r="E14" s="16">
        <v>96188330.909999996</v>
      </c>
      <c r="F14" s="16">
        <v>95866937.299999997</v>
      </c>
      <c r="G14" s="16">
        <v>238409.23</v>
      </c>
    </row>
    <row r="15" spans="1:8" x14ac:dyDescent="0.2">
      <c r="A15" s="24">
        <v>5</v>
      </c>
      <c r="B15" s="25" t="s">
        <v>8</v>
      </c>
      <c r="C15" s="16">
        <v>47890.95</v>
      </c>
      <c r="D15" s="16">
        <v>47890.95</v>
      </c>
      <c r="E15" s="16">
        <v>48062.59</v>
      </c>
      <c r="F15" s="16">
        <v>48062.59</v>
      </c>
      <c r="G15" s="16">
        <v>0</v>
      </c>
    </row>
    <row r="16" spans="1:8" x14ac:dyDescent="0.2">
      <c r="A16" s="24">
        <v>6</v>
      </c>
      <c r="B16" s="25" t="s">
        <v>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">
      <c r="A17" s="24">
        <v>7</v>
      </c>
      <c r="B17" s="25" t="s">
        <v>10</v>
      </c>
      <c r="C17" s="16">
        <v>5629482.4199999999</v>
      </c>
      <c r="D17" s="16">
        <v>6257759.7199999997</v>
      </c>
      <c r="E17" s="16">
        <v>2149006.94</v>
      </c>
      <c r="F17" s="16">
        <v>2149006.94</v>
      </c>
      <c r="G17" s="16">
        <v>0</v>
      </c>
    </row>
    <row r="18" spans="1:7" x14ac:dyDescent="0.2">
      <c r="A18" s="24">
        <v>8</v>
      </c>
      <c r="B18" s="25" t="s">
        <v>11</v>
      </c>
      <c r="C18" s="16">
        <v>100000</v>
      </c>
      <c r="D18" s="16">
        <v>36511327.579999998</v>
      </c>
      <c r="E18" s="16">
        <v>85702.43</v>
      </c>
      <c r="F18" s="16">
        <v>85702.43</v>
      </c>
      <c r="G18" s="16">
        <v>0</v>
      </c>
    </row>
    <row r="19" spans="1:7" x14ac:dyDescent="0.2">
      <c r="A19" s="26">
        <v>9</v>
      </c>
      <c r="B19" s="27" t="s">
        <v>12</v>
      </c>
      <c r="C19" s="16">
        <v>10158000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">
      <c r="A20" s="28" t="s">
        <v>13</v>
      </c>
      <c r="B20" s="28"/>
      <c r="C20" s="17">
        <f>SUM(C11:C19)</f>
        <v>141858000</v>
      </c>
      <c r="D20" s="17">
        <f t="shared" ref="D20:F20" si="0">SUM(D11:D19)</f>
        <v>169071944.31</v>
      </c>
      <c r="E20" s="17">
        <f t="shared" si="0"/>
        <v>130315588.10000001</v>
      </c>
      <c r="F20" s="17">
        <f t="shared" si="0"/>
        <v>129649093.49000001</v>
      </c>
      <c r="G20" s="17">
        <f t="shared" ref="G20" si="1">SUM(G11:G19)</f>
        <v>360580.31</v>
      </c>
    </row>
    <row r="21" spans="1:7" x14ac:dyDescent="0.2">
      <c r="A21" s="29"/>
      <c r="B21" s="29"/>
      <c r="C21" s="18"/>
      <c r="D21" s="18"/>
      <c r="E21" s="18"/>
      <c r="F21" s="18"/>
      <c r="G21" s="18"/>
    </row>
    <row r="22" spans="1:7" ht="25.5" customHeight="1" x14ac:dyDescent="0.2">
      <c r="A22" s="59" t="s">
        <v>14</v>
      </c>
      <c r="B22" s="59"/>
      <c r="C22" s="58" t="s">
        <v>1</v>
      </c>
      <c r="D22" s="58"/>
      <c r="E22" s="58"/>
      <c r="F22" s="58"/>
      <c r="G22" s="46" t="s">
        <v>2</v>
      </c>
    </row>
    <row r="23" spans="1:7" ht="52.5" x14ac:dyDescent="0.2">
      <c r="A23" s="59"/>
      <c r="B23" s="59"/>
      <c r="C23" s="46" t="s">
        <v>15</v>
      </c>
      <c r="D23" s="46" t="s">
        <v>27</v>
      </c>
      <c r="E23" s="46" t="s">
        <v>28</v>
      </c>
      <c r="F23" s="46" t="s">
        <v>29</v>
      </c>
      <c r="G23" s="46" t="s">
        <v>29</v>
      </c>
    </row>
    <row r="24" spans="1:7" x14ac:dyDescent="0.2">
      <c r="A24" s="22">
        <v>1</v>
      </c>
      <c r="B24" s="23" t="s">
        <v>16</v>
      </c>
      <c r="C24" s="19">
        <v>19385049.559999999</v>
      </c>
      <c r="D24" s="19">
        <v>19331604.609999999</v>
      </c>
      <c r="E24" s="19">
        <v>18194665.260000002</v>
      </c>
      <c r="F24" s="19">
        <v>18194590.260000002</v>
      </c>
      <c r="G24" s="19">
        <v>570</v>
      </c>
    </row>
    <row r="25" spans="1:7" x14ac:dyDescent="0.2">
      <c r="A25" s="24">
        <v>2</v>
      </c>
      <c r="B25" s="25" t="s">
        <v>17</v>
      </c>
      <c r="C25" s="16">
        <v>14913966.859999999</v>
      </c>
      <c r="D25" s="16">
        <v>19535670.82</v>
      </c>
      <c r="E25" s="16">
        <v>11859821.369999999</v>
      </c>
      <c r="F25" s="16">
        <v>11812996.539999999</v>
      </c>
      <c r="G25" s="16">
        <v>35067.43</v>
      </c>
    </row>
    <row r="26" spans="1:7" x14ac:dyDescent="0.2">
      <c r="A26" s="24">
        <v>3</v>
      </c>
      <c r="B26" s="25" t="s">
        <v>18</v>
      </c>
      <c r="C26" s="16">
        <v>155483.43</v>
      </c>
      <c r="D26" s="16">
        <v>161483.43</v>
      </c>
      <c r="E26" s="16">
        <v>51213.47</v>
      </c>
      <c r="F26" s="16">
        <v>46030.28</v>
      </c>
      <c r="G26" s="16">
        <v>0</v>
      </c>
    </row>
    <row r="27" spans="1:7" x14ac:dyDescent="0.2">
      <c r="A27" s="24">
        <v>4</v>
      </c>
      <c r="B27" s="25" t="s">
        <v>7</v>
      </c>
      <c r="C27" s="16">
        <v>63496806.850000001</v>
      </c>
      <c r="D27" s="16">
        <v>71163337.129999995</v>
      </c>
      <c r="E27" s="16">
        <v>62396959.009999998</v>
      </c>
      <c r="F27" s="16">
        <v>47461389.490000002</v>
      </c>
      <c r="G27" s="16">
        <v>15029690.32</v>
      </c>
    </row>
    <row r="28" spans="1:7" x14ac:dyDescent="0.2">
      <c r="A28" s="24">
        <v>5</v>
      </c>
      <c r="B28" s="25" t="s">
        <v>19</v>
      </c>
      <c r="C28" s="16">
        <v>6380000</v>
      </c>
      <c r="D28" s="16">
        <v>1662853.54</v>
      </c>
      <c r="E28" s="16">
        <v>0</v>
      </c>
      <c r="F28" s="16">
        <v>0</v>
      </c>
      <c r="G28" s="16">
        <v>0</v>
      </c>
    </row>
    <row r="29" spans="1:7" x14ac:dyDescent="0.2">
      <c r="A29" s="24">
        <v>6</v>
      </c>
      <c r="B29" s="25" t="s">
        <v>20</v>
      </c>
      <c r="C29" s="16">
        <v>19773782.940000001</v>
      </c>
      <c r="D29" s="16">
        <v>25999513.34</v>
      </c>
      <c r="E29" s="16">
        <v>10210778.619999999</v>
      </c>
      <c r="F29" s="16">
        <v>9315483.1999999993</v>
      </c>
      <c r="G29" s="16">
        <v>8719.2900000000009</v>
      </c>
    </row>
    <row r="30" spans="1:7" x14ac:dyDescent="0.2">
      <c r="A30" s="24">
        <v>7</v>
      </c>
      <c r="B30" s="25" t="s">
        <v>10</v>
      </c>
      <c r="C30" s="16">
        <v>17577910.359999999</v>
      </c>
      <c r="D30" s="16">
        <v>31042481.440000001</v>
      </c>
      <c r="E30" s="16">
        <v>21190001.129999999</v>
      </c>
      <c r="F30" s="16">
        <v>15577585.720000001</v>
      </c>
      <c r="G30" s="16">
        <v>2446782.4900000002</v>
      </c>
    </row>
    <row r="31" spans="1:7" x14ac:dyDescent="0.2">
      <c r="A31" s="24">
        <v>8</v>
      </c>
      <c r="B31" s="25" t="s">
        <v>11</v>
      </c>
      <c r="C31" s="16">
        <v>120000</v>
      </c>
      <c r="D31" s="16">
        <v>120000</v>
      </c>
      <c r="E31" s="16">
        <v>94570.04</v>
      </c>
      <c r="F31" s="16">
        <v>94570.04</v>
      </c>
      <c r="G31" s="16">
        <v>0</v>
      </c>
    </row>
    <row r="32" spans="1:7" x14ac:dyDescent="0.2">
      <c r="A32" s="26">
        <v>9</v>
      </c>
      <c r="B32" s="27" t="s">
        <v>12</v>
      </c>
      <c r="C32" s="16">
        <v>55000</v>
      </c>
      <c r="D32" s="16">
        <v>55000</v>
      </c>
      <c r="E32" s="16">
        <v>54355.92</v>
      </c>
      <c r="F32" s="16">
        <v>54355.92</v>
      </c>
      <c r="G32" s="16">
        <v>0</v>
      </c>
    </row>
    <row r="33" spans="1:7" x14ac:dyDescent="0.2">
      <c r="A33" s="28" t="s">
        <v>21</v>
      </c>
      <c r="B33" s="28"/>
      <c r="C33" s="17">
        <f t="shared" ref="C33:G33" si="2">SUM(C24:C32)</f>
        <v>141858000</v>
      </c>
      <c r="D33" s="17">
        <f t="shared" si="2"/>
        <v>169071944.31</v>
      </c>
      <c r="E33" s="17">
        <f t="shared" si="2"/>
        <v>124052364.82000001</v>
      </c>
      <c r="F33" s="17">
        <f t="shared" si="2"/>
        <v>102557001.45000002</v>
      </c>
      <c r="G33" s="17">
        <f t="shared" si="2"/>
        <v>17520829.530000001</v>
      </c>
    </row>
    <row r="34" spans="1:7" s="36" customFormat="1" ht="12" x14ac:dyDescent="0.2">
      <c r="A34" s="30" t="s">
        <v>22</v>
      </c>
      <c r="B34" s="31"/>
      <c r="C34" s="32"/>
      <c r="D34" s="33"/>
      <c r="E34" s="33"/>
      <c r="F34" s="33"/>
      <c r="G34" s="33"/>
    </row>
    <row r="35" spans="1:7" s="36" customFormat="1" ht="12" x14ac:dyDescent="0.2">
      <c r="A35" s="30" t="s">
        <v>23</v>
      </c>
      <c r="B35" s="30"/>
      <c r="C35" s="34"/>
      <c r="D35" s="35"/>
      <c r="E35" s="35"/>
      <c r="F35" s="35"/>
      <c r="G35" s="35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10" zoomScale="90" zoomScaleNormal="100" zoomScaleSheetLayoutView="90" workbookViewId="0">
      <selection activeCell="I22" sqref="I22"/>
    </sheetView>
  </sheetViews>
  <sheetFormatPr baseColWidth="10" defaultColWidth="11.42578125" defaultRowHeight="14.25" x14ac:dyDescent="0.2"/>
  <cols>
    <col min="1" max="1" width="5.7109375" style="21" customWidth="1"/>
    <col min="2" max="2" width="33" style="21" customWidth="1"/>
    <col min="3" max="3" width="16.28515625" style="21" customWidth="1"/>
    <col min="4" max="4" width="17.140625" style="21" customWidth="1"/>
    <col min="5" max="5" width="16.85546875" style="21" customWidth="1"/>
    <col min="6" max="6" width="18.140625" style="21" customWidth="1"/>
    <col min="7" max="7" width="17.28515625" style="21" customWidth="1"/>
    <col min="8" max="16384" width="11.42578125" style="21"/>
  </cols>
  <sheetData>
    <row r="6" spans="1:8" s="20" customFormat="1" ht="15" x14ac:dyDescent="0.25">
      <c r="A6" s="53" t="s">
        <v>31</v>
      </c>
      <c r="B6" s="53"/>
      <c r="C6" s="53"/>
      <c r="D6" s="53"/>
      <c r="E6" s="53"/>
      <c r="F6" s="53"/>
      <c r="G6" s="53"/>
    </row>
    <row r="7" spans="1:8" s="20" customFormat="1" ht="15" x14ac:dyDescent="0.25">
      <c r="A7" s="53" t="s">
        <v>36</v>
      </c>
      <c r="B7" s="53"/>
      <c r="C7" s="53"/>
      <c r="D7" s="53"/>
      <c r="E7" s="53"/>
      <c r="F7" s="53"/>
      <c r="G7" s="53"/>
      <c r="H7" s="43"/>
    </row>
    <row r="9" spans="1:8" ht="25.5" customHeight="1" x14ac:dyDescent="0.2">
      <c r="A9" s="54" t="s">
        <v>0</v>
      </c>
      <c r="B9" s="55"/>
      <c r="C9" s="58" t="s">
        <v>1</v>
      </c>
      <c r="D9" s="58"/>
      <c r="E9" s="58"/>
      <c r="F9" s="58"/>
      <c r="G9" s="50" t="s">
        <v>2</v>
      </c>
    </row>
    <row r="10" spans="1:8" ht="52.5" x14ac:dyDescent="0.2">
      <c r="A10" s="56"/>
      <c r="B10" s="57"/>
      <c r="C10" s="50" t="s">
        <v>3</v>
      </c>
      <c r="D10" s="50" t="s">
        <v>24</v>
      </c>
      <c r="E10" s="50" t="s">
        <v>25</v>
      </c>
      <c r="F10" s="50" t="s">
        <v>26</v>
      </c>
      <c r="G10" s="50" t="s">
        <v>26</v>
      </c>
    </row>
    <row r="11" spans="1:8" x14ac:dyDescent="0.2">
      <c r="A11" s="22">
        <v>1</v>
      </c>
      <c r="B11" s="23" t="s">
        <v>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8" x14ac:dyDescent="0.2">
      <c r="A12" s="24">
        <v>2</v>
      </c>
      <c r="B12" s="25" t="s">
        <v>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8" x14ac:dyDescent="0.2">
      <c r="A13" s="24">
        <v>3</v>
      </c>
      <c r="B13" s="25" t="s">
        <v>6</v>
      </c>
      <c r="C13" s="16">
        <v>193830</v>
      </c>
      <c r="D13" s="16">
        <v>193830</v>
      </c>
      <c r="E13" s="16">
        <v>236356.06</v>
      </c>
      <c r="F13" s="16">
        <v>236356.06</v>
      </c>
      <c r="G13" s="16">
        <v>0</v>
      </c>
    </row>
    <row r="14" spans="1:8" x14ac:dyDescent="0.2">
      <c r="A14" s="24">
        <v>4</v>
      </c>
      <c r="B14" s="25" t="s">
        <v>7</v>
      </c>
      <c r="C14" s="16">
        <v>14647876</v>
      </c>
      <c r="D14" s="16">
        <v>14647876</v>
      </c>
      <c r="E14" s="16">
        <v>11113524.77</v>
      </c>
      <c r="F14" s="16">
        <v>15336.27</v>
      </c>
      <c r="G14" s="16">
        <v>13413073.99</v>
      </c>
    </row>
    <row r="15" spans="1:8" x14ac:dyDescent="0.2">
      <c r="A15" s="24">
        <v>5</v>
      </c>
      <c r="B15" s="25" t="s">
        <v>8</v>
      </c>
      <c r="C15" s="16">
        <v>500</v>
      </c>
      <c r="D15" s="16">
        <v>500</v>
      </c>
      <c r="E15" s="16">
        <v>0</v>
      </c>
      <c r="F15" s="16">
        <v>0</v>
      </c>
      <c r="G15" s="16">
        <v>0</v>
      </c>
    </row>
    <row r="16" spans="1:8" x14ac:dyDescent="0.2">
      <c r="A16" s="24">
        <v>6</v>
      </c>
      <c r="B16" s="25" t="s">
        <v>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">
      <c r="A17" s="24">
        <v>7</v>
      </c>
      <c r="B17" s="25" t="s">
        <v>10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">
      <c r="A18" s="24">
        <v>8</v>
      </c>
      <c r="B18" s="25" t="s">
        <v>11</v>
      </c>
      <c r="C18" s="16">
        <v>15000</v>
      </c>
      <c r="D18" s="16">
        <v>5219404.51</v>
      </c>
      <c r="E18" s="16">
        <v>8693.33</v>
      </c>
      <c r="F18" s="16">
        <v>8693.33</v>
      </c>
      <c r="G18" s="16">
        <v>0</v>
      </c>
    </row>
    <row r="19" spans="1:7" x14ac:dyDescent="0.2">
      <c r="A19" s="26">
        <v>9</v>
      </c>
      <c r="B19" s="27" t="s">
        <v>12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">
      <c r="A20" s="28" t="s">
        <v>13</v>
      </c>
      <c r="B20" s="28"/>
      <c r="C20" s="17">
        <f t="shared" ref="C20:G20" si="0">SUM(C11:C19)</f>
        <v>14857206</v>
      </c>
      <c r="D20" s="17">
        <f t="shared" si="0"/>
        <v>20061610.509999998</v>
      </c>
      <c r="E20" s="17">
        <f t="shared" si="0"/>
        <v>11358574.16</v>
      </c>
      <c r="F20" s="17">
        <f t="shared" si="0"/>
        <v>260385.65999999997</v>
      </c>
      <c r="G20" s="17">
        <f t="shared" si="0"/>
        <v>13413073.99</v>
      </c>
    </row>
    <row r="21" spans="1:7" x14ac:dyDescent="0.2">
      <c r="A21" s="29"/>
      <c r="B21" s="29"/>
      <c r="C21" s="18"/>
      <c r="D21" s="18"/>
      <c r="E21" s="18"/>
      <c r="F21" s="18"/>
      <c r="G21" s="18"/>
    </row>
    <row r="22" spans="1:7" ht="25.5" customHeight="1" x14ac:dyDescent="0.2">
      <c r="A22" s="59" t="s">
        <v>14</v>
      </c>
      <c r="B22" s="59"/>
      <c r="C22" s="58" t="s">
        <v>1</v>
      </c>
      <c r="D22" s="58"/>
      <c r="E22" s="58"/>
      <c r="F22" s="58"/>
      <c r="G22" s="50" t="s">
        <v>2</v>
      </c>
    </row>
    <row r="23" spans="1:7" ht="52.5" x14ac:dyDescent="0.2">
      <c r="A23" s="59"/>
      <c r="B23" s="59"/>
      <c r="C23" s="50" t="s">
        <v>15</v>
      </c>
      <c r="D23" s="50" t="s">
        <v>27</v>
      </c>
      <c r="E23" s="50" t="s">
        <v>28</v>
      </c>
      <c r="F23" s="50" t="s">
        <v>29</v>
      </c>
      <c r="G23" s="50" t="s">
        <v>29</v>
      </c>
    </row>
    <row r="24" spans="1:7" x14ac:dyDescent="0.2">
      <c r="A24" s="22">
        <v>1</v>
      </c>
      <c r="B24" s="23" t="s">
        <v>16</v>
      </c>
      <c r="C24" s="19">
        <v>2894836.44</v>
      </c>
      <c r="D24" s="19">
        <v>2894836.44</v>
      </c>
      <c r="E24" s="19">
        <v>2497511.06</v>
      </c>
      <c r="F24" s="19">
        <v>2458172.0299999998</v>
      </c>
      <c r="G24" s="19">
        <v>0</v>
      </c>
    </row>
    <row r="25" spans="1:7" x14ac:dyDescent="0.2">
      <c r="A25" s="24">
        <v>2</v>
      </c>
      <c r="B25" s="25" t="s">
        <v>17</v>
      </c>
      <c r="C25" s="16">
        <v>5240179.37</v>
      </c>
      <c r="D25" s="16">
        <v>6568037.8799999999</v>
      </c>
      <c r="E25" s="16">
        <v>3141138.64</v>
      </c>
      <c r="F25" s="16">
        <v>3122019.11</v>
      </c>
      <c r="G25" s="16">
        <v>4555.8</v>
      </c>
    </row>
    <row r="26" spans="1:7" x14ac:dyDescent="0.2">
      <c r="A26" s="24">
        <v>3</v>
      </c>
      <c r="B26" s="25" t="s">
        <v>18</v>
      </c>
      <c r="C26" s="16">
        <v>10000</v>
      </c>
      <c r="D26" s="16">
        <v>10000</v>
      </c>
      <c r="E26" s="16">
        <v>89.48</v>
      </c>
      <c r="F26" s="16">
        <v>89.48</v>
      </c>
      <c r="G26" s="16">
        <v>0</v>
      </c>
    </row>
    <row r="27" spans="1:7" x14ac:dyDescent="0.2">
      <c r="A27" s="24">
        <v>4</v>
      </c>
      <c r="B27" s="25" t="s">
        <v>7</v>
      </c>
      <c r="C27" s="16">
        <v>6051190.1900000004</v>
      </c>
      <c r="D27" s="16">
        <v>9406706.1999999993</v>
      </c>
      <c r="E27" s="16">
        <v>7928266.54</v>
      </c>
      <c r="F27" s="16">
        <v>4734193.55</v>
      </c>
      <c r="G27" s="16">
        <v>629455.97</v>
      </c>
    </row>
    <row r="28" spans="1:7" x14ac:dyDescent="0.2">
      <c r="A28" s="24">
        <v>5</v>
      </c>
      <c r="B28" s="25" t="s">
        <v>19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">
      <c r="A29" s="24">
        <v>6</v>
      </c>
      <c r="B29" s="25" t="s">
        <v>20</v>
      </c>
      <c r="C29" s="16">
        <v>166000</v>
      </c>
      <c r="D29" s="16">
        <v>329966.28000000003</v>
      </c>
      <c r="E29" s="16">
        <v>124540.03</v>
      </c>
      <c r="F29" s="16">
        <v>124540.03</v>
      </c>
      <c r="G29" s="16">
        <v>0</v>
      </c>
    </row>
    <row r="30" spans="1:7" x14ac:dyDescent="0.2">
      <c r="A30" s="24">
        <v>7</v>
      </c>
      <c r="B30" s="25" t="s">
        <v>10</v>
      </c>
      <c r="C30" s="16">
        <v>480000</v>
      </c>
      <c r="D30" s="16">
        <v>837063.71</v>
      </c>
      <c r="E30" s="16">
        <v>704551.36</v>
      </c>
      <c r="F30" s="16">
        <v>543508.59</v>
      </c>
      <c r="G30" s="16">
        <v>8585.85</v>
      </c>
    </row>
    <row r="31" spans="1:7" x14ac:dyDescent="0.2">
      <c r="A31" s="24">
        <v>8</v>
      </c>
      <c r="B31" s="25" t="s">
        <v>11</v>
      </c>
      <c r="C31" s="16">
        <v>15000</v>
      </c>
      <c r="D31" s="16">
        <v>15000</v>
      </c>
      <c r="E31" s="16">
        <v>4000</v>
      </c>
      <c r="F31" s="16">
        <v>4000</v>
      </c>
      <c r="G31" s="16">
        <v>0</v>
      </c>
    </row>
    <row r="32" spans="1:7" x14ac:dyDescent="0.2">
      <c r="A32" s="26">
        <v>9</v>
      </c>
      <c r="B32" s="27" t="s">
        <v>12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x14ac:dyDescent="0.2">
      <c r="A33" s="28" t="s">
        <v>21</v>
      </c>
      <c r="B33" s="28"/>
      <c r="C33" s="17">
        <f>SUM(C24:C32)</f>
        <v>14857206</v>
      </c>
      <c r="D33" s="17">
        <f t="shared" ref="D33:G33" si="1">SUM(D24:D32)</f>
        <v>20061610.510000002</v>
      </c>
      <c r="E33" s="17">
        <f t="shared" si="1"/>
        <v>14400097.109999999</v>
      </c>
      <c r="F33" s="17">
        <f t="shared" si="1"/>
        <v>10986522.789999999</v>
      </c>
      <c r="G33" s="17">
        <f t="shared" si="1"/>
        <v>642597.62</v>
      </c>
    </row>
    <row r="34" spans="1:7" s="36" customFormat="1" ht="12" x14ac:dyDescent="0.2">
      <c r="A34" s="30" t="s">
        <v>22</v>
      </c>
      <c r="B34" s="31"/>
      <c r="C34" s="32"/>
      <c r="D34" s="33"/>
      <c r="E34" s="33"/>
      <c r="F34" s="33"/>
      <c r="G34" s="33"/>
    </row>
    <row r="35" spans="1:7" s="36" customFormat="1" ht="12" x14ac:dyDescent="0.2">
      <c r="A35" s="30" t="s">
        <v>23</v>
      </c>
      <c r="B35" s="30"/>
      <c r="C35" s="34"/>
      <c r="D35" s="35"/>
      <c r="E35" s="35"/>
      <c r="F35" s="35"/>
      <c r="G35" s="35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7" zoomScale="90" zoomScaleNormal="100" zoomScaleSheetLayoutView="90" workbookViewId="0">
      <selection activeCell="M23" sqref="M23"/>
    </sheetView>
  </sheetViews>
  <sheetFormatPr baseColWidth="10" defaultColWidth="11.42578125" defaultRowHeight="14.25" x14ac:dyDescent="0.2"/>
  <cols>
    <col min="1" max="1" width="6.85546875" style="21" customWidth="1"/>
    <col min="2" max="2" width="30.5703125" style="21" customWidth="1"/>
    <col min="3" max="3" width="18.28515625" style="21" customWidth="1"/>
    <col min="4" max="4" width="17.7109375" style="21" customWidth="1"/>
    <col min="5" max="5" width="18.7109375" style="21" customWidth="1"/>
    <col min="6" max="6" width="17.7109375" style="21" customWidth="1"/>
    <col min="7" max="7" width="16.42578125" style="21" customWidth="1"/>
    <col min="8" max="16384" width="11.42578125" style="21"/>
  </cols>
  <sheetData>
    <row r="6" spans="1:8" s="20" customFormat="1" ht="31.5" customHeight="1" x14ac:dyDescent="0.25">
      <c r="A6" s="60" t="s">
        <v>32</v>
      </c>
      <c r="B6" s="60"/>
      <c r="C6" s="60"/>
      <c r="D6" s="60"/>
      <c r="E6" s="60"/>
      <c r="F6" s="60"/>
      <c r="G6" s="60"/>
    </row>
    <row r="7" spans="1:8" s="20" customFormat="1" ht="15" x14ac:dyDescent="0.25">
      <c r="A7" s="53" t="s">
        <v>36</v>
      </c>
      <c r="B7" s="53"/>
      <c r="C7" s="53"/>
      <c r="D7" s="53"/>
      <c r="E7" s="53"/>
      <c r="F7" s="53"/>
      <c r="G7" s="53"/>
      <c r="H7" s="43"/>
    </row>
    <row r="9" spans="1:8" ht="25.5" customHeight="1" x14ac:dyDescent="0.2">
      <c r="A9" s="54" t="s">
        <v>0</v>
      </c>
      <c r="B9" s="55"/>
      <c r="C9" s="58" t="s">
        <v>1</v>
      </c>
      <c r="D9" s="58"/>
      <c r="E9" s="58"/>
      <c r="F9" s="58"/>
      <c r="G9" s="51" t="s">
        <v>2</v>
      </c>
    </row>
    <row r="10" spans="1:8" ht="52.5" x14ac:dyDescent="0.2">
      <c r="A10" s="56"/>
      <c r="B10" s="57"/>
      <c r="C10" s="51" t="s">
        <v>3</v>
      </c>
      <c r="D10" s="52" t="s">
        <v>24</v>
      </c>
      <c r="E10" s="51" t="s">
        <v>25</v>
      </c>
      <c r="F10" s="51" t="s">
        <v>26</v>
      </c>
      <c r="G10" s="51" t="s">
        <v>26</v>
      </c>
    </row>
    <row r="11" spans="1:8" x14ac:dyDescent="0.2">
      <c r="A11" s="22">
        <v>1</v>
      </c>
      <c r="B11" s="23" t="s">
        <v>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8" x14ac:dyDescent="0.2">
      <c r="A12" s="24">
        <v>2</v>
      </c>
      <c r="B12" s="25" t="s">
        <v>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8" x14ac:dyDescent="0.2">
      <c r="A13" s="24">
        <v>3</v>
      </c>
      <c r="B13" s="25" t="s">
        <v>6</v>
      </c>
      <c r="C13" s="16">
        <v>6080720</v>
      </c>
      <c r="D13" s="16">
        <v>6080720</v>
      </c>
      <c r="E13" s="16">
        <v>6237030.71</v>
      </c>
      <c r="F13" s="16">
        <v>6220683.3600000003</v>
      </c>
      <c r="G13" s="16">
        <v>25477.38</v>
      </c>
    </row>
    <row r="14" spans="1:8" x14ac:dyDescent="0.2">
      <c r="A14" s="24">
        <v>4</v>
      </c>
      <c r="B14" s="25" t="s">
        <v>7</v>
      </c>
      <c r="C14" s="16">
        <v>6703280</v>
      </c>
      <c r="D14" s="16">
        <v>6703280</v>
      </c>
      <c r="E14" s="16">
        <v>3094518.94</v>
      </c>
      <c r="F14" s="16">
        <v>3094518.94</v>
      </c>
      <c r="G14" s="16">
        <v>0</v>
      </c>
    </row>
    <row r="15" spans="1:8" x14ac:dyDescent="0.2">
      <c r="A15" s="24">
        <v>5</v>
      </c>
      <c r="B15" s="25" t="s">
        <v>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8" x14ac:dyDescent="0.2">
      <c r="A16" s="24">
        <v>6</v>
      </c>
      <c r="B16" s="25" t="s">
        <v>9</v>
      </c>
      <c r="C16" s="16">
        <v>0</v>
      </c>
      <c r="D16" s="16">
        <v>0</v>
      </c>
      <c r="E16" s="16">
        <v>3865.57</v>
      </c>
      <c r="F16" s="16">
        <v>3865.57</v>
      </c>
      <c r="G16" s="16">
        <v>0</v>
      </c>
    </row>
    <row r="17" spans="1:7" x14ac:dyDescent="0.2">
      <c r="A17" s="24">
        <v>7</v>
      </c>
      <c r="B17" s="25" t="s">
        <v>10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">
      <c r="A18" s="24">
        <v>8</v>
      </c>
      <c r="B18" s="25" t="s">
        <v>11</v>
      </c>
      <c r="C18" s="16">
        <v>14000</v>
      </c>
      <c r="D18" s="16">
        <v>2568440.85</v>
      </c>
      <c r="E18" s="16">
        <v>17506.02</v>
      </c>
      <c r="F18" s="16">
        <v>17502.02</v>
      </c>
      <c r="G18" s="16">
        <v>0</v>
      </c>
    </row>
    <row r="19" spans="1:7" x14ac:dyDescent="0.2">
      <c r="A19" s="26">
        <v>9</v>
      </c>
      <c r="B19" s="27" t="s">
        <v>12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">
      <c r="A20" s="28" t="s">
        <v>13</v>
      </c>
      <c r="B20" s="28"/>
      <c r="C20" s="17">
        <f t="shared" ref="C20:G20" si="0">SUM(C11:C19)</f>
        <v>12798000</v>
      </c>
      <c r="D20" s="17">
        <f t="shared" si="0"/>
        <v>15352440.85</v>
      </c>
      <c r="E20" s="17">
        <f t="shared" si="0"/>
        <v>9352921.2400000002</v>
      </c>
      <c r="F20" s="17">
        <f t="shared" si="0"/>
        <v>9336569.8900000006</v>
      </c>
      <c r="G20" s="17">
        <f t="shared" si="0"/>
        <v>25477.38</v>
      </c>
    </row>
    <row r="21" spans="1:7" x14ac:dyDescent="0.2">
      <c r="A21" s="29"/>
      <c r="B21" s="29"/>
      <c r="C21" s="18"/>
      <c r="D21" s="18"/>
      <c r="E21" s="18"/>
      <c r="F21" s="18"/>
      <c r="G21" s="18"/>
    </row>
    <row r="22" spans="1:7" ht="25.5" customHeight="1" x14ac:dyDescent="0.2">
      <c r="A22" s="59" t="s">
        <v>14</v>
      </c>
      <c r="B22" s="59"/>
      <c r="C22" s="58" t="s">
        <v>1</v>
      </c>
      <c r="D22" s="58"/>
      <c r="E22" s="58"/>
      <c r="F22" s="58"/>
      <c r="G22" s="51" t="s">
        <v>2</v>
      </c>
    </row>
    <row r="23" spans="1:7" ht="52.5" x14ac:dyDescent="0.2">
      <c r="A23" s="59"/>
      <c r="B23" s="59"/>
      <c r="C23" s="51" t="s">
        <v>15</v>
      </c>
      <c r="D23" s="52" t="s">
        <v>27</v>
      </c>
      <c r="E23" s="51" t="s">
        <v>28</v>
      </c>
      <c r="F23" s="51" t="s">
        <v>29</v>
      </c>
      <c r="G23" s="51" t="s">
        <v>29</v>
      </c>
    </row>
    <row r="24" spans="1:7" x14ac:dyDescent="0.2">
      <c r="A24" s="22">
        <v>1</v>
      </c>
      <c r="B24" s="23" t="s">
        <v>16</v>
      </c>
      <c r="C24" s="19">
        <v>8186044</v>
      </c>
      <c r="D24" s="19">
        <v>8178227.9400000004</v>
      </c>
      <c r="E24" s="19">
        <v>6714777.3300000001</v>
      </c>
      <c r="F24" s="19">
        <v>6714777.3300000001</v>
      </c>
      <c r="G24" s="19">
        <v>0</v>
      </c>
    </row>
    <row r="25" spans="1:7" x14ac:dyDescent="0.2">
      <c r="A25" s="24">
        <v>2</v>
      </c>
      <c r="B25" s="25" t="s">
        <v>17</v>
      </c>
      <c r="C25" s="16">
        <v>4267656</v>
      </c>
      <c r="D25" s="16">
        <v>6715344.8899999997</v>
      </c>
      <c r="E25" s="16">
        <v>2905847.38</v>
      </c>
      <c r="F25" s="16">
        <v>2855240.82</v>
      </c>
      <c r="G25" s="16">
        <v>3768.41</v>
      </c>
    </row>
    <row r="26" spans="1:7" x14ac:dyDescent="0.2">
      <c r="A26" s="24">
        <v>3</v>
      </c>
      <c r="B26" s="25" t="s">
        <v>18</v>
      </c>
      <c r="C26" s="16">
        <v>8500</v>
      </c>
      <c r="D26" s="16">
        <v>20948.560000000001</v>
      </c>
      <c r="E26" s="16">
        <v>17273.87</v>
      </c>
      <c r="F26" s="16">
        <v>17067.21</v>
      </c>
      <c r="G26" s="16">
        <v>52.86</v>
      </c>
    </row>
    <row r="27" spans="1:7" x14ac:dyDescent="0.2">
      <c r="A27" s="24">
        <v>4</v>
      </c>
      <c r="B27" s="25" t="s">
        <v>7</v>
      </c>
      <c r="C27" s="16">
        <v>21000</v>
      </c>
      <c r="D27" s="16">
        <v>21000</v>
      </c>
      <c r="E27" s="16">
        <v>0</v>
      </c>
      <c r="F27" s="16">
        <v>0</v>
      </c>
      <c r="G27" s="16">
        <v>0</v>
      </c>
    </row>
    <row r="28" spans="1:7" x14ac:dyDescent="0.2">
      <c r="A28" s="24">
        <v>5</v>
      </c>
      <c r="B28" s="25" t="s">
        <v>19</v>
      </c>
      <c r="C28" s="16">
        <v>50000</v>
      </c>
      <c r="D28" s="16">
        <v>50000</v>
      </c>
      <c r="E28" s="16">
        <v>0</v>
      </c>
      <c r="F28" s="16">
        <v>0</v>
      </c>
      <c r="G28" s="16">
        <v>0</v>
      </c>
    </row>
    <row r="29" spans="1:7" x14ac:dyDescent="0.2">
      <c r="A29" s="24">
        <v>6</v>
      </c>
      <c r="B29" s="25" t="s">
        <v>20</v>
      </c>
      <c r="C29" s="16">
        <v>228800</v>
      </c>
      <c r="D29" s="16">
        <v>330919.46000000002</v>
      </c>
      <c r="E29" s="16">
        <v>111877.86</v>
      </c>
      <c r="F29" s="16">
        <v>111877.86</v>
      </c>
      <c r="G29" s="16">
        <v>0</v>
      </c>
    </row>
    <row r="30" spans="1:7" x14ac:dyDescent="0.2">
      <c r="A30" s="24">
        <v>7</v>
      </c>
      <c r="B30" s="25" t="s">
        <v>10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">
      <c r="A31" s="24">
        <v>8</v>
      </c>
      <c r="B31" s="25" t="s">
        <v>11</v>
      </c>
      <c r="C31" s="16">
        <v>36000</v>
      </c>
      <c r="D31" s="16">
        <v>36000</v>
      </c>
      <c r="E31" s="16">
        <v>26499.99</v>
      </c>
      <c r="F31" s="16">
        <v>26499.99</v>
      </c>
      <c r="G31" s="16">
        <v>0</v>
      </c>
    </row>
    <row r="32" spans="1:7" x14ac:dyDescent="0.2">
      <c r="A32" s="26">
        <v>9</v>
      </c>
      <c r="B32" s="27" t="s">
        <v>12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x14ac:dyDescent="0.2">
      <c r="A33" s="28" t="s">
        <v>21</v>
      </c>
      <c r="B33" s="28"/>
      <c r="C33" s="17">
        <f t="shared" ref="C33:G33" si="1">SUM(C24:C32)</f>
        <v>12798000</v>
      </c>
      <c r="D33" s="17">
        <f t="shared" si="1"/>
        <v>15352440.850000001</v>
      </c>
      <c r="E33" s="17">
        <f t="shared" si="1"/>
        <v>9776276.4299999997</v>
      </c>
      <c r="F33" s="17">
        <f t="shared" si="1"/>
        <v>9725463.2100000009</v>
      </c>
      <c r="G33" s="17">
        <f t="shared" si="1"/>
        <v>3821.27</v>
      </c>
    </row>
    <row r="34" spans="1:7" s="36" customFormat="1" ht="12" x14ac:dyDescent="0.2">
      <c r="A34" s="30" t="s">
        <v>22</v>
      </c>
      <c r="B34" s="31"/>
      <c r="C34" s="32"/>
      <c r="D34" s="33"/>
      <c r="E34" s="33"/>
      <c r="F34" s="33"/>
      <c r="G34" s="33"/>
    </row>
    <row r="35" spans="1:7" s="36" customFormat="1" ht="12" x14ac:dyDescent="0.2">
      <c r="A35" s="30" t="s">
        <v>23</v>
      </c>
      <c r="B35" s="30"/>
      <c r="C35" s="34"/>
      <c r="D35" s="35"/>
      <c r="E35" s="35"/>
      <c r="F35" s="35"/>
      <c r="G35" s="35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89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7" zoomScale="90" zoomScaleNormal="100" zoomScaleSheetLayoutView="90" workbookViewId="0">
      <selection activeCell="C13" sqref="C13"/>
    </sheetView>
  </sheetViews>
  <sheetFormatPr baseColWidth="10" defaultColWidth="11.42578125" defaultRowHeight="14.25" x14ac:dyDescent="0.2"/>
  <cols>
    <col min="1" max="1" width="6.28515625" style="21" customWidth="1"/>
    <col min="2" max="2" width="33.7109375" style="21" customWidth="1"/>
    <col min="3" max="7" width="16" style="21" customWidth="1"/>
    <col min="8" max="16384" width="11.42578125" style="21"/>
  </cols>
  <sheetData>
    <row r="6" spans="1:8" s="20" customFormat="1" ht="15" x14ac:dyDescent="0.25">
      <c r="A6" s="53" t="s">
        <v>33</v>
      </c>
      <c r="B6" s="53"/>
      <c r="C6" s="53"/>
      <c r="D6" s="53"/>
      <c r="E6" s="53"/>
      <c r="F6" s="53"/>
      <c r="G6" s="53"/>
    </row>
    <row r="7" spans="1:8" s="20" customFormat="1" ht="15" x14ac:dyDescent="0.25">
      <c r="A7" s="53" t="s">
        <v>36</v>
      </c>
      <c r="B7" s="53"/>
      <c r="C7" s="53"/>
      <c r="D7" s="53"/>
      <c r="E7" s="53"/>
      <c r="F7" s="53"/>
      <c r="G7" s="53"/>
      <c r="H7" s="43"/>
    </row>
    <row r="9" spans="1:8" ht="25.5" customHeight="1" x14ac:dyDescent="0.2">
      <c r="A9" s="54" t="s">
        <v>0</v>
      </c>
      <c r="B9" s="55"/>
      <c r="C9" s="58" t="s">
        <v>1</v>
      </c>
      <c r="D9" s="58"/>
      <c r="E9" s="58"/>
      <c r="F9" s="58"/>
      <c r="G9" s="49" t="s">
        <v>2</v>
      </c>
    </row>
    <row r="10" spans="1:8" ht="56.25" customHeight="1" x14ac:dyDescent="0.2">
      <c r="A10" s="56"/>
      <c r="B10" s="57"/>
      <c r="C10" s="49" t="s">
        <v>3</v>
      </c>
      <c r="D10" s="49" t="s">
        <v>24</v>
      </c>
      <c r="E10" s="49" t="s">
        <v>25</v>
      </c>
      <c r="F10" s="49" t="s">
        <v>26</v>
      </c>
      <c r="G10" s="49" t="s">
        <v>26</v>
      </c>
    </row>
    <row r="11" spans="1:8" x14ac:dyDescent="0.2">
      <c r="A11" s="22">
        <v>1</v>
      </c>
      <c r="B11" s="23" t="s">
        <v>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8" x14ac:dyDescent="0.2">
      <c r="A12" s="24">
        <v>2</v>
      </c>
      <c r="B12" s="25" t="s">
        <v>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8" x14ac:dyDescent="0.2">
      <c r="A13" s="24">
        <v>3</v>
      </c>
      <c r="B13" s="25" t="s">
        <v>6</v>
      </c>
      <c r="C13" s="16">
        <v>431650</v>
      </c>
      <c r="D13" s="16">
        <v>431650</v>
      </c>
      <c r="E13" s="16">
        <v>299935.93</v>
      </c>
      <c r="F13" s="16">
        <v>255645.6</v>
      </c>
      <c r="G13" s="16">
        <v>4026.95</v>
      </c>
    </row>
    <row r="14" spans="1:8" x14ac:dyDescent="0.2">
      <c r="A14" s="24">
        <v>4</v>
      </c>
      <c r="B14" s="25" t="s">
        <v>7</v>
      </c>
      <c r="C14" s="16">
        <v>2764077</v>
      </c>
      <c r="D14" s="16">
        <v>2764077</v>
      </c>
      <c r="E14" s="16">
        <v>2761751.6</v>
      </c>
      <c r="F14" s="16">
        <v>2761751.6</v>
      </c>
      <c r="G14" s="16">
        <v>0</v>
      </c>
    </row>
    <row r="15" spans="1:8" x14ac:dyDescent="0.2">
      <c r="A15" s="24">
        <v>5</v>
      </c>
      <c r="B15" s="25" t="s">
        <v>8</v>
      </c>
      <c r="C15" s="16">
        <v>50</v>
      </c>
      <c r="D15" s="16">
        <v>50</v>
      </c>
      <c r="E15" s="16">
        <v>0</v>
      </c>
      <c r="F15" s="16">
        <v>0</v>
      </c>
      <c r="G15" s="16">
        <v>0</v>
      </c>
    </row>
    <row r="16" spans="1:8" x14ac:dyDescent="0.2">
      <c r="A16" s="24">
        <v>6</v>
      </c>
      <c r="B16" s="25" t="s">
        <v>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">
      <c r="A17" s="24">
        <v>7</v>
      </c>
      <c r="B17" s="25" t="s">
        <v>10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">
      <c r="A18" s="24">
        <v>8</v>
      </c>
      <c r="B18" s="25" t="s">
        <v>11</v>
      </c>
      <c r="C18" s="16">
        <v>3000</v>
      </c>
      <c r="D18" s="16">
        <v>382318.46</v>
      </c>
      <c r="E18" s="16">
        <v>2000.04</v>
      </c>
      <c r="F18" s="16">
        <v>2000.04</v>
      </c>
      <c r="G18" s="16">
        <v>0</v>
      </c>
    </row>
    <row r="19" spans="1:7" x14ac:dyDescent="0.2">
      <c r="A19" s="26">
        <v>9</v>
      </c>
      <c r="B19" s="27" t="s">
        <v>12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">
      <c r="A20" s="28" t="s">
        <v>13</v>
      </c>
      <c r="B20" s="28"/>
      <c r="C20" s="17">
        <f t="shared" ref="C20:G20" si="0">SUM(C11:C19)</f>
        <v>3198777</v>
      </c>
      <c r="D20" s="17">
        <f t="shared" si="0"/>
        <v>3578095.46</v>
      </c>
      <c r="E20" s="17">
        <f t="shared" si="0"/>
        <v>3063687.5700000003</v>
      </c>
      <c r="F20" s="17">
        <f t="shared" si="0"/>
        <v>3019397.24</v>
      </c>
      <c r="G20" s="17">
        <f t="shared" si="0"/>
        <v>4026.95</v>
      </c>
    </row>
    <row r="21" spans="1:7" x14ac:dyDescent="0.2">
      <c r="A21" s="29"/>
      <c r="B21" s="29"/>
      <c r="C21" s="18"/>
      <c r="D21" s="18"/>
      <c r="E21" s="18"/>
      <c r="F21" s="18"/>
      <c r="G21" s="18"/>
    </row>
    <row r="22" spans="1:7" ht="25.5" customHeight="1" x14ac:dyDescent="0.2">
      <c r="A22" s="59" t="s">
        <v>14</v>
      </c>
      <c r="B22" s="59"/>
      <c r="C22" s="58" t="s">
        <v>1</v>
      </c>
      <c r="D22" s="58"/>
      <c r="E22" s="58"/>
      <c r="F22" s="58"/>
      <c r="G22" s="49" t="s">
        <v>2</v>
      </c>
    </row>
    <row r="23" spans="1:7" ht="52.5" x14ac:dyDescent="0.2">
      <c r="A23" s="59"/>
      <c r="B23" s="59"/>
      <c r="C23" s="49" t="s">
        <v>15</v>
      </c>
      <c r="D23" s="49" t="s">
        <v>27</v>
      </c>
      <c r="E23" s="49" t="s">
        <v>28</v>
      </c>
      <c r="F23" s="49" t="s">
        <v>29</v>
      </c>
      <c r="G23" s="49" t="s">
        <v>29</v>
      </c>
    </row>
    <row r="24" spans="1:7" x14ac:dyDescent="0.2">
      <c r="A24" s="22">
        <v>1</v>
      </c>
      <c r="B24" s="23" t="s">
        <v>16</v>
      </c>
      <c r="C24" s="19">
        <v>2854217</v>
      </c>
      <c r="D24" s="19">
        <v>2860972</v>
      </c>
      <c r="E24" s="19">
        <v>2727302.25</v>
      </c>
      <c r="F24" s="19">
        <v>2727302.25</v>
      </c>
      <c r="G24" s="19">
        <v>51564.18</v>
      </c>
    </row>
    <row r="25" spans="1:7" x14ac:dyDescent="0.2">
      <c r="A25" s="24">
        <v>2</v>
      </c>
      <c r="B25" s="25" t="s">
        <v>17</v>
      </c>
      <c r="C25" s="16">
        <v>302750</v>
      </c>
      <c r="D25" s="16">
        <v>421843.73</v>
      </c>
      <c r="E25" s="16">
        <v>243755.08</v>
      </c>
      <c r="F25" s="16">
        <v>237718.43</v>
      </c>
      <c r="G25" s="16">
        <v>50.51</v>
      </c>
    </row>
    <row r="26" spans="1:7" x14ac:dyDescent="0.2">
      <c r="A26" s="24">
        <v>3</v>
      </c>
      <c r="B26" s="25" t="s">
        <v>18</v>
      </c>
      <c r="C26" s="16">
        <v>10</v>
      </c>
      <c r="D26" s="16">
        <v>10</v>
      </c>
      <c r="E26" s="16">
        <v>1.24</v>
      </c>
      <c r="F26" s="16">
        <v>1.24</v>
      </c>
      <c r="G26" s="16">
        <v>0</v>
      </c>
    </row>
    <row r="27" spans="1:7" x14ac:dyDescent="0.2">
      <c r="A27" s="24">
        <v>4</v>
      </c>
      <c r="B27" s="25" t="s">
        <v>7</v>
      </c>
      <c r="C27" s="16">
        <v>5700</v>
      </c>
      <c r="D27" s="16">
        <v>5700</v>
      </c>
      <c r="E27" s="16">
        <v>2505.41</v>
      </c>
      <c r="F27" s="16">
        <v>2505.41</v>
      </c>
      <c r="G27" s="16">
        <v>0</v>
      </c>
    </row>
    <row r="28" spans="1:7" x14ac:dyDescent="0.2">
      <c r="A28" s="24">
        <v>5</v>
      </c>
      <c r="B28" s="25" t="s">
        <v>19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">
      <c r="A29" s="24">
        <v>6</v>
      </c>
      <c r="B29" s="25" t="s">
        <v>20</v>
      </c>
      <c r="C29" s="16">
        <v>33100</v>
      </c>
      <c r="D29" s="16">
        <v>286569.73</v>
      </c>
      <c r="E29" s="16">
        <v>68498.23</v>
      </c>
      <c r="F29" s="16">
        <v>68498.23</v>
      </c>
      <c r="G29" s="16">
        <v>0</v>
      </c>
    </row>
    <row r="30" spans="1:7" x14ac:dyDescent="0.2">
      <c r="A30" s="24">
        <v>7</v>
      </c>
      <c r="B30" s="25" t="s">
        <v>10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">
      <c r="A31" s="24">
        <v>8</v>
      </c>
      <c r="B31" s="25" t="s">
        <v>11</v>
      </c>
      <c r="C31" s="16">
        <v>3000</v>
      </c>
      <c r="D31" s="16">
        <v>3000</v>
      </c>
      <c r="E31" s="16">
        <v>200</v>
      </c>
      <c r="F31" s="16">
        <v>200</v>
      </c>
      <c r="G31" s="16">
        <v>0</v>
      </c>
    </row>
    <row r="32" spans="1:7" x14ac:dyDescent="0.2">
      <c r="A32" s="26">
        <v>9</v>
      </c>
      <c r="B32" s="27" t="s">
        <v>12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x14ac:dyDescent="0.2">
      <c r="A33" s="28" t="s">
        <v>21</v>
      </c>
      <c r="B33" s="28"/>
      <c r="C33" s="17">
        <f t="shared" ref="C33:G33" si="1">SUM(C24:C32)</f>
        <v>3198777</v>
      </c>
      <c r="D33" s="17">
        <f t="shared" si="1"/>
        <v>3578095.46</v>
      </c>
      <c r="E33" s="17">
        <f t="shared" si="1"/>
        <v>3042262.2100000004</v>
      </c>
      <c r="F33" s="17">
        <f t="shared" si="1"/>
        <v>3036225.5600000005</v>
      </c>
      <c r="G33" s="17">
        <f t="shared" si="1"/>
        <v>51614.69</v>
      </c>
    </row>
    <row r="34" spans="1:7" x14ac:dyDescent="0.2">
      <c r="A34" s="37" t="s">
        <v>22</v>
      </c>
      <c r="B34" s="38"/>
      <c r="C34" s="39"/>
      <c r="D34" s="40"/>
      <c r="E34" s="40"/>
      <c r="F34" s="40"/>
      <c r="G34" s="40"/>
    </row>
    <row r="35" spans="1:7" x14ac:dyDescent="0.2">
      <c r="A35" s="37" t="s">
        <v>23</v>
      </c>
      <c r="B35" s="37"/>
      <c r="C35" s="41"/>
      <c r="D35" s="42"/>
      <c r="E35" s="42"/>
      <c r="F35" s="42"/>
      <c r="G35" s="42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7" zoomScale="90" zoomScaleNormal="100" zoomScaleSheetLayoutView="90" workbookViewId="0">
      <selection activeCell="I7" sqref="I7"/>
    </sheetView>
  </sheetViews>
  <sheetFormatPr baseColWidth="10" defaultColWidth="11.42578125" defaultRowHeight="14.25" x14ac:dyDescent="0.2"/>
  <cols>
    <col min="1" max="1" width="6.28515625" style="21" customWidth="1"/>
    <col min="2" max="2" width="33.7109375" style="21" customWidth="1"/>
    <col min="3" max="6" width="16" style="21" customWidth="1"/>
    <col min="7" max="7" width="14.42578125" style="21" customWidth="1"/>
    <col min="8" max="16384" width="11.42578125" style="21"/>
  </cols>
  <sheetData>
    <row r="6" spans="1:8" s="20" customFormat="1" ht="15" x14ac:dyDescent="0.25">
      <c r="A6" s="53" t="s">
        <v>37</v>
      </c>
      <c r="B6" s="53"/>
      <c r="C6" s="53"/>
      <c r="D6" s="53"/>
      <c r="E6" s="53"/>
      <c r="F6" s="53"/>
      <c r="G6" s="43"/>
      <c r="H6" s="43"/>
    </row>
    <row r="7" spans="1:8" s="20" customFormat="1" ht="15" x14ac:dyDescent="0.25">
      <c r="A7" s="53" t="s">
        <v>36</v>
      </c>
      <c r="B7" s="53"/>
      <c r="C7" s="53"/>
      <c r="D7" s="53"/>
      <c r="E7" s="53"/>
      <c r="F7" s="53"/>
      <c r="G7" s="53"/>
      <c r="H7" s="43"/>
    </row>
    <row r="9" spans="1:8" ht="25.5" x14ac:dyDescent="0.2">
      <c r="A9" s="54" t="s">
        <v>0</v>
      </c>
      <c r="B9" s="55"/>
      <c r="C9" s="58" t="s">
        <v>1</v>
      </c>
      <c r="D9" s="58"/>
      <c r="E9" s="58"/>
      <c r="F9" s="58"/>
      <c r="G9" s="48" t="s">
        <v>2</v>
      </c>
    </row>
    <row r="10" spans="1:8" ht="52.5" x14ac:dyDescent="0.2">
      <c r="A10" s="56"/>
      <c r="B10" s="57"/>
      <c r="C10" s="48" t="s">
        <v>3</v>
      </c>
      <c r="D10" s="48" t="s">
        <v>24</v>
      </c>
      <c r="E10" s="48" t="s">
        <v>25</v>
      </c>
      <c r="F10" s="48" t="s">
        <v>26</v>
      </c>
      <c r="G10" s="48" t="s">
        <v>26</v>
      </c>
    </row>
    <row r="11" spans="1:8" x14ac:dyDescent="0.2">
      <c r="A11" s="22">
        <v>1</v>
      </c>
      <c r="B11" s="23" t="s">
        <v>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8" x14ac:dyDescent="0.2">
      <c r="A12" s="24">
        <v>2</v>
      </c>
      <c r="B12" s="25" t="s">
        <v>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8" x14ac:dyDescent="0.2">
      <c r="A13" s="24">
        <v>3</v>
      </c>
      <c r="B13" s="25" t="s">
        <v>6</v>
      </c>
      <c r="C13" s="16">
        <v>20702041.57</v>
      </c>
      <c r="D13" s="16">
        <v>28794877.629999999</v>
      </c>
      <c r="E13" s="16">
        <v>19663113.149999999</v>
      </c>
      <c r="F13" s="16">
        <v>18233852.41</v>
      </c>
      <c r="G13" s="16">
        <v>2461150.37</v>
      </c>
    </row>
    <row r="14" spans="1:8" x14ac:dyDescent="0.2">
      <c r="A14" s="24">
        <v>4</v>
      </c>
      <c r="B14" s="25" t="s">
        <v>7</v>
      </c>
      <c r="C14" s="16">
        <v>153230</v>
      </c>
      <c r="D14" s="16">
        <v>153230</v>
      </c>
      <c r="E14" s="16">
        <v>144454.01999999999</v>
      </c>
      <c r="F14" s="16">
        <v>122361.28</v>
      </c>
      <c r="G14" s="16">
        <v>65799.8</v>
      </c>
    </row>
    <row r="15" spans="1:8" x14ac:dyDescent="0.2">
      <c r="A15" s="24">
        <v>5</v>
      </c>
      <c r="B15" s="25" t="s">
        <v>8</v>
      </c>
      <c r="C15" s="16">
        <v>227076.36</v>
      </c>
      <c r="D15" s="16">
        <v>227076.36</v>
      </c>
      <c r="E15" s="16">
        <v>225725.69</v>
      </c>
      <c r="F15" s="16">
        <v>210446.87</v>
      </c>
      <c r="G15" s="16">
        <v>924</v>
      </c>
    </row>
    <row r="16" spans="1:8" x14ac:dyDescent="0.2">
      <c r="A16" s="24">
        <v>6</v>
      </c>
      <c r="B16" s="25" t="s">
        <v>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">
      <c r="A17" s="24">
        <v>7</v>
      </c>
      <c r="B17" s="25" t="s">
        <v>10</v>
      </c>
      <c r="C17" s="16">
        <v>0</v>
      </c>
      <c r="D17" s="16">
        <v>383945.28</v>
      </c>
      <c r="E17" s="16">
        <v>0</v>
      </c>
      <c r="F17" s="16">
        <v>0</v>
      </c>
      <c r="G17" s="16">
        <v>0</v>
      </c>
    </row>
    <row r="18" spans="1:7" x14ac:dyDescent="0.2">
      <c r="A18" s="24">
        <v>8</v>
      </c>
      <c r="B18" s="25" t="s">
        <v>11</v>
      </c>
      <c r="C18" s="16">
        <v>299652.07</v>
      </c>
      <c r="D18" s="16">
        <v>3432505.3</v>
      </c>
      <c r="E18" s="16">
        <v>461519.23</v>
      </c>
      <c r="F18" s="16">
        <v>107911.44</v>
      </c>
      <c r="G18" s="16">
        <v>0</v>
      </c>
    </row>
    <row r="19" spans="1:7" x14ac:dyDescent="0.2">
      <c r="A19" s="26">
        <v>9</v>
      </c>
      <c r="B19" s="27" t="s">
        <v>12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">
      <c r="A20" s="28" t="s">
        <v>13</v>
      </c>
      <c r="B20" s="28"/>
      <c r="C20" s="17">
        <f>SUM(C11:C19)</f>
        <v>21382000</v>
      </c>
      <c r="D20" s="17">
        <f t="shared" ref="D20:G20" si="0">SUM(D11:D19)</f>
        <v>32991634.57</v>
      </c>
      <c r="E20" s="17">
        <f t="shared" si="0"/>
        <v>20494812.09</v>
      </c>
      <c r="F20" s="17">
        <f t="shared" si="0"/>
        <v>18674572.000000004</v>
      </c>
      <c r="G20" s="17">
        <f t="shared" si="0"/>
        <v>2527874.17</v>
      </c>
    </row>
    <row r="21" spans="1:7" x14ac:dyDescent="0.2">
      <c r="A21" s="29"/>
      <c r="B21" s="29"/>
      <c r="C21" s="18"/>
      <c r="D21" s="18"/>
      <c r="E21" s="18"/>
      <c r="F21" s="18"/>
      <c r="G21" s="18"/>
    </row>
    <row r="22" spans="1:7" ht="25.5" x14ac:dyDescent="0.2">
      <c r="A22" s="59" t="s">
        <v>14</v>
      </c>
      <c r="B22" s="59"/>
      <c r="C22" s="58" t="s">
        <v>1</v>
      </c>
      <c r="D22" s="58"/>
      <c r="E22" s="58"/>
      <c r="F22" s="58"/>
      <c r="G22" s="48" t="s">
        <v>2</v>
      </c>
    </row>
    <row r="23" spans="1:7" ht="52.5" x14ac:dyDescent="0.2">
      <c r="A23" s="59"/>
      <c r="B23" s="59"/>
      <c r="C23" s="48" t="s">
        <v>15</v>
      </c>
      <c r="D23" s="48" t="s">
        <v>27</v>
      </c>
      <c r="E23" s="48" t="s">
        <v>28</v>
      </c>
      <c r="F23" s="48" t="s">
        <v>29</v>
      </c>
      <c r="G23" s="48" t="s">
        <v>29</v>
      </c>
    </row>
    <row r="24" spans="1:7" x14ac:dyDescent="0.2">
      <c r="A24" s="22">
        <v>1</v>
      </c>
      <c r="B24" s="23" t="s">
        <v>16</v>
      </c>
      <c r="C24" s="19">
        <v>1608767.08</v>
      </c>
      <c r="D24" s="19">
        <v>1608767.08</v>
      </c>
      <c r="E24" s="19">
        <v>1421498.72</v>
      </c>
      <c r="F24" s="19">
        <v>1397738.55</v>
      </c>
      <c r="G24" s="19">
        <v>0</v>
      </c>
    </row>
    <row r="25" spans="1:7" x14ac:dyDescent="0.2">
      <c r="A25" s="24">
        <v>2</v>
      </c>
      <c r="B25" s="25" t="s">
        <v>17</v>
      </c>
      <c r="C25" s="16">
        <v>18602381.120000001</v>
      </c>
      <c r="D25" s="16">
        <v>25560014.52</v>
      </c>
      <c r="E25" s="16">
        <v>15301614.32</v>
      </c>
      <c r="F25" s="16">
        <v>15301614.32</v>
      </c>
      <c r="G25" s="16">
        <v>3583.34</v>
      </c>
    </row>
    <row r="26" spans="1:7" x14ac:dyDescent="0.2">
      <c r="A26" s="24">
        <v>3</v>
      </c>
      <c r="B26" s="25" t="s">
        <v>18</v>
      </c>
      <c r="C26" s="16">
        <v>800</v>
      </c>
      <c r="D26" s="16">
        <v>800</v>
      </c>
      <c r="E26" s="16">
        <v>0</v>
      </c>
      <c r="F26" s="16">
        <v>0</v>
      </c>
      <c r="G26" s="16">
        <v>0</v>
      </c>
    </row>
    <row r="27" spans="1:7" x14ac:dyDescent="0.2">
      <c r="A27" s="24">
        <v>4</v>
      </c>
      <c r="B27" s="25" t="s">
        <v>7</v>
      </c>
      <c r="C27" s="16">
        <v>91991</v>
      </c>
      <c r="D27" s="16">
        <v>71991</v>
      </c>
      <c r="E27" s="16">
        <v>264</v>
      </c>
      <c r="F27" s="16">
        <v>264</v>
      </c>
      <c r="G27" s="16">
        <v>0</v>
      </c>
    </row>
    <row r="28" spans="1:7" x14ac:dyDescent="0.2">
      <c r="A28" s="24">
        <v>5</v>
      </c>
      <c r="B28" s="25" t="s">
        <v>19</v>
      </c>
      <c r="C28" s="16">
        <v>10970.8</v>
      </c>
      <c r="D28" s="16">
        <v>10970.8</v>
      </c>
      <c r="E28" s="16">
        <v>0</v>
      </c>
      <c r="F28" s="16">
        <v>0</v>
      </c>
      <c r="G28" s="16">
        <v>0</v>
      </c>
    </row>
    <row r="29" spans="1:7" x14ac:dyDescent="0.2">
      <c r="A29" s="24">
        <v>6</v>
      </c>
      <c r="B29" s="25" t="s">
        <v>20</v>
      </c>
      <c r="C29" s="16">
        <v>1062090</v>
      </c>
      <c r="D29" s="16">
        <v>5734091.1699999999</v>
      </c>
      <c r="E29" s="16">
        <v>612874.6</v>
      </c>
      <c r="F29" s="16">
        <v>612874.6</v>
      </c>
      <c r="G29" s="16">
        <v>0</v>
      </c>
    </row>
    <row r="30" spans="1:7" x14ac:dyDescent="0.2">
      <c r="A30" s="24">
        <v>7</v>
      </c>
      <c r="B30" s="25" t="s">
        <v>10</v>
      </c>
      <c r="C30" s="16">
        <v>5000</v>
      </c>
      <c r="D30" s="16">
        <v>5000</v>
      </c>
      <c r="E30" s="16">
        <v>5000</v>
      </c>
      <c r="F30" s="16">
        <v>5000</v>
      </c>
      <c r="G30" s="16">
        <v>0</v>
      </c>
    </row>
    <row r="31" spans="1:7" x14ac:dyDescent="0.2">
      <c r="A31" s="24">
        <v>8</v>
      </c>
      <c r="B31" s="25" t="s">
        <v>11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x14ac:dyDescent="0.2">
      <c r="A32" s="26">
        <v>9</v>
      </c>
      <c r="B32" s="27" t="s">
        <v>12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x14ac:dyDescent="0.2">
      <c r="A33" s="28" t="s">
        <v>21</v>
      </c>
      <c r="B33" s="28"/>
      <c r="C33" s="17">
        <f t="shared" ref="C33:G33" si="1">SUM(C24:C32)</f>
        <v>21382000.000000004</v>
      </c>
      <c r="D33" s="17">
        <f t="shared" si="1"/>
        <v>32991634.57</v>
      </c>
      <c r="E33" s="17">
        <f t="shared" si="1"/>
        <v>17341251.640000001</v>
      </c>
      <c r="F33" s="17">
        <f t="shared" si="1"/>
        <v>17317491.470000003</v>
      </c>
      <c r="G33" s="17">
        <f t="shared" si="1"/>
        <v>3583.34</v>
      </c>
    </row>
    <row r="34" spans="1:7" x14ac:dyDescent="0.2">
      <c r="A34" s="30" t="s">
        <v>22</v>
      </c>
      <c r="B34" s="31"/>
      <c r="C34" s="32"/>
      <c r="D34" s="33"/>
      <c r="E34" s="33"/>
      <c r="F34" s="33"/>
      <c r="G34" s="33"/>
    </row>
    <row r="35" spans="1:7" x14ac:dyDescent="0.2">
      <c r="A35" s="30" t="s">
        <v>23</v>
      </c>
      <c r="B35" s="30"/>
      <c r="C35" s="34"/>
      <c r="D35" s="35"/>
      <c r="E35" s="35"/>
      <c r="F35" s="35"/>
      <c r="G35" s="35"/>
    </row>
  </sheetData>
  <mergeCells count="6">
    <mergeCell ref="A22:B23"/>
    <mergeCell ref="C22:F22"/>
    <mergeCell ref="A6:F6"/>
    <mergeCell ref="A9:B10"/>
    <mergeCell ref="C9:F9"/>
    <mergeCell ref="A7:G7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J22" sqref="J22"/>
    </sheetView>
  </sheetViews>
  <sheetFormatPr baseColWidth="10" defaultColWidth="11.42578125" defaultRowHeight="14.25" x14ac:dyDescent="0.2"/>
  <cols>
    <col min="1" max="1" width="6.28515625" style="21" customWidth="1"/>
    <col min="2" max="2" width="33.7109375" style="21" customWidth="1"/>
    <col min="3" max="7" width="16" style="21" customWidth="1"/>
    <col min="8" max="16384" width="11.42578125" style="21"/>
  </cols>
  <sheetData>
    <row r="6" spans="1:8" s="20" customFormat="1" ht="15" x14ac:dyDescent="0.25">
      <c r="A6" s="53" t="s">
        <v>34</v>
      </c>
      <c r="B6" s="53"/>
      <c r="C6" s="53"/>
      <c r="D6" s="53"/>
      <c r="E6" s="53"/>
      <c r="F6" s="53"/>
      <c r="G6" s="53"/>
    </row>
    <row r="7" spans="1:8" s="20" customFormat="1" ht="15" x14ac:dyDescent="0.25">
      <c r="A7" s="53" t="s">
        <v>36</v>
      </c>
      <c r="B7" s="53"/>
      <c r="C7" s="53"/>
      <c r="D7" s="53"/>
      <c r="E7" s="53"/>
      <c r="F7" s="53"/>
      <c r="G7" s="53"/>
      <c r="H7" s="43"/>
    </row>
    <row r="9" spans="1:8" ht="25.5" customHeight="1" x14ac:dyDescent="0.2">
      <c r="A9" s="54" t="s">
        <v>0</v>
      </c>
      <c r="B9" s="55"/>
      <c r="C9" s="58" t="s">
        <v>1</v>
      </c>
      <c r="D9" s="58"/>
      <c r="E9" s="58"/>
      <c r="F9" s="58"/>
      <c r="G9" s="47" t="s">
        <v>2</v>
      </c>
    </row>
    <row r="10" spans="1:8" ht="52.5" x14ac:dyDescent="0.2">
      <c r="A10" s="56"/>
      <c r="B10" s="57"/>
      <c r="C10" s="47" t="s">
        <v>3</v>
      </c>
      <c r="D10" s="47" t="s">
        <v>24</v>
      </c>
      <c r="E10" s="47" t="s">
        <v>25</v>
      </c>
      <c r="F10" s="47" t="s">
        <v>26</v>
      </c>
      <c r="G10" s="47" t="s">
        <v>26</v>
      </c>
    </row>
    <row r="11" spans="1:8" x14ac:dyDescent="0.2">
      <c r="A11" s="22">
        <v>1</v>
      </c>
      <c r="B11" s="23" t="s">
        <v>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8" x14ac:dyDescent="0.2">
      <c r="A12" s="24">
        <v>2</v>
      </c>
      <c r="B12" s="25" t="s">
        <v>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8" x14ac:dyDescent="0.2">
      <c r="A13" s="24">
        <v>3</v>
      </c>
      <c r="B13" s="25" t="s">
        <v>6</v>
      </c>
      <c r="C13" s="16">
        <v>33285.480000000003</v>
      </c>
      <c r="D13" s="16">
        <v>33285.480000000003</v>
      </c>
      <c r="E13" s="16">
        <v>16717.32</v>
      </c>
      <c r="F13" s="16">
        <v>16318.17</v>
      </c>
      <c r="G13" s="16">
        <v>2069.89</v>
      </c>
    </row>
    <row r="14" spans="1:8" x14ac:dyDescent="0.2">
      <c r="A14" s="24">
        <v>4</v>
      </c>
      <c r="B14" s="25" t="s">
        <v>7</v>
      </c>
      <c r="C14" s="16">
        <v>1242987.68</v>
      </c>
      <c r="D14" s="16">
        <v>1614884.86</v>
      </c>
      <c r="E14" s="16">
        <v>1261416.96</v>
      </c>
      <c r="F14" s="16">
        <v>864330.57</v>
      </c>
      <c r="G14" s="16">
        <v>62614.59</v>
      </c>
    </row>
    <row r="15" spans="1:8" x14ac:dyDescent="0.2">
      <c r="A15" s="24">
        <v>5</v>
      </c>
      <c r="B15" s="25" t="s">
        <v>8</v>
      </c>
      <c r="C15" s="16">
        <v>80</v>
      </c>
      <c r="D15" s="16">
        <v>80</v>
      </c>
      <c r="E15" s="16">
        <v>0</v>
      </c>
      <c r="F15" s="16">
        <v>0</v>
      </c>
      <c r="G15" s="16">
        <v>0</v>
      </c>
    </row>
    <row r="16" spans="1:8" x14ac:dyDescent="0.2">
      <c r="A16" s="24">
        <v>6</v>
      </c>
      <c r="B16" s="25" t="s">
        <v>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">
      <c r="A17" s="24">
        <v>7</v>
      </c>
      <c r="B17" s="25" t="s">
        <v>10</v>
      </c>
      <c r="C17" s="16">
        <v>609396.84</v>
      </c>
      <c r="D17" s="16">
        <v>2112337.36</v>
      </c>
      <c r="E17" s="16">
        <v>1671280.6399999999</v>
      </c>
      <c r="F17" s="16">
        <v>1221603.22</v>
      </c>
      <c r="G17" s="16">
        <v>0</v>
      </c>
    </row>
    <row r="18" spans="1:7" x14ac:dyDescent="0.2">
      <c r="A18" s="24">
        <v>8</v>
      </c>
      <c r="B18" s="25" t="s">
        <v>11</v>
      </c>
      <c r="C18" s="16">
        <v>8250</v>
      </c>
      <c r="D18" s="16">
        <v>718117.11</v>
      </c>
      <c r="E18" s="16">
        <v>4300.01</v>
      </c>
      <c r="F18" s="16">
        <v>4300.01</v>
      </c>
      <c r="G18" s="16">
        <v>0</v>
      </c>
    </row>
    <row r="19" spans="1:7" x14ac:dyDescent="0.2">
      <c r="A19" s="26">
        <v>9</v>
      </c>
      <c r="B19" s="27" t="s">
        <v>12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">
      <c r="A20" s="28" t="s">
        <v>13</v>
      </c>
      <c r="B20" s="28"/>
      <c r="C20" s="17">
        <f>SUM(C11:C19)</f>
        <v>1894000</v>
      </c>
      <c r="D20" s="17">
        <f>SUM(D11:D19)</f>
        <v>4478704.8100000005</v>
      </c>
      <c r="E20" s="17">
        <f>SUM(E11:E19)</f>
        <v>2953714.9299999997</v>
      </c>
      <c r="F20" s="17">
        <f>SUM(F11:F19)</f>
        <v>2106551.9699999997</v>
      </c>
      <c r="G20" s="17">
        <f>SUM(G11:G19)</f>
        <v>64684.479999999996</v>
      </c>
    </row>
    <row r="21" spans="1:7" x14ac:dyDescent="0.2">
      <c r="A21" s="29"/>
      <c r="B21" s="29"/>
      <c r="C21" s="18"/>
      <c r="D21" s="18"/>
      <c r="E21" s="18"/>
      <c r="F21" s="18"/>
      <c r="G21" s="18"/>
    </row>
    <row r="22" spans="1:7" ht="25.5" customHeight="1" x14ac:dyDescent="0.2">
      <c r="A22" s="59" t="s">
        <v>14</v>
      </c>
      <c r="B22" s="59"/>
      <c r="C22" s="58" t="s">
        <v>1</v>
      </c>
      <c r="D22" s="58"/>
      <c r="E22" s="58"/>
      <c r="F22" s="58"/>
      <c r="G22" s="47" t="s">
        <v>2</v>
      </c>
    </row>
    <row r="23" spans="1:7" ht="52.5" x14ac:dyDescent="0.2">
      <c r="A23" s="59"/>
      <c r="B23" s="59"/>
      <c r="C23" s="47" t="s">
        <v>15</v>
      </c>
      <c r="D23" s="47" t="s">
        <v>27</v>
      </c>
      <c r="E23" s="47" t="s">
        <v>28</v>
      </c>
      <c r="F23" s="47" t="s">
        <v>29</v>
      </c>
      <c r="G23" s="47" t="s">
        <v>29</v>
      </c>
    </row>
    <row r="24" spans="1:7" x14ac:dyDescent="0.2">
      <c r="A24" s="22">
        <v>1</v>
      </c>
      <c r="B24" s="23" t="s">
        <v>16</v>
      </c>
      <c r="C24" s="19">
        <v>576778.57999999996</v>
      </c>
      <c r="D24" s="19">
        <v>578249.81000000006</v>
      </c>
      <c r="E24" s="19">
        <v>524815.1</v>
      </c>
      <c r="F24" s="19">
        <v>524815.1</v>
      </c>
      <c r="G24" s="19">
        <v>0</v>
      </c>
    </row>
    <row r="25" spans="1:7" x14ac:dyDescent="0.2">
      <c r="A25" s="24">
        <v>2</v>
      </c>
      <c r="B25" s="25" t="s">
        <v>17</v>
      </c>
      <c r="C25" s="16">
        <v>657341.97</v>
      </c>
      <c r="D25" s="16">
        <v>1150528.81</v>
      </c>
      <c r="E25" s="16">
        <v>488255.2</v>
      </c>
      <c r="F25" s="16">
        <v>488255.2</v>
      </c>
      <c r="G25" s="16">
        <v>127.05</v>
      </c>
    </row>
    <row r="26" spans="1:7" x14ac:dyDescent="0.2">
      <c r="A26" s="24">
        <v>3</v>
      </c>
      <c r="B26" s="25" t="s">
        <v>18</v>
      </c>
      <c r="C26" s="16">
        <v>100</v>
      </c>
      <c r="D26" s="16">
        <v>100</v>
      </c>
      <c r="E26" s="16">
        <v>0</v>
      </c>
      <c r="F26" s="16">
        <v>0</v>
      </c>
      <c r="G26" s="16">
        <v>0</v>
      </c>
    </row>
    <row r="27" spans="1:7" x14ac:dyDescent="0.2">
      <c r="A27" s="24">
        <v>4</v>
      </c>
      <c r="B27" s="25" t="s">
        <v>7</v>
      </c>
      <c r="C27" s="16">
        <v>3000</v>
      </c>
      <c r="D27" s="16">
        <v>1000</v>
      </c>
      <c r="E27" s="16">
        <v>1000</v>
      </c>
      <c r="F27" s="16">
        <v>1000</v>
      </c>
      <c r="G27" s="16">
        <v>0</v>
      </c>
    </row>
    <row r="28" spans="1:7" x14ac:dyDescent="0.2">
      <c r="A28" s="24">
        <v>5</v>
      </c>
      <c r="B28" s="25" t="s">
        <v>19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">
      <c r="A29" s="24">
        <v>6</v>
      </c>
      <c r="B29" s="25" t="s">
        <v>20</v>
      </c>
      <c r="C29" s="16">
        <v>437742</v>
      </c>
      <c r="D29" s="16">
        <v>2529788.7400000002</v>
      </c>
      <c r="E29" s="16">
        <v>1725426.32</v>
      </c>
      <c r="F29" s="16">
        <v>1725426.32</v>
      </c>
      <c r="G29" s="16">
        <v>0</v>
      </c>
    </row>
    <row r="30" spans="1:7" x14ac:dyDescent="0.2">
      <c r="A30" s="24">
        <v>7</v>
      </c>
      <c r="B30" s="25" t="s">
        <v>10</v>
      </c>
      <c r="C30" s="16">
        <v>202987.45</v>
      </c>
      <c r="D30" s="16">
        <v>202987.45</v>
      </c>
      <c r="E30" s="16">
        <v>202987.45</v>
      </c>
      <c r="F30" s="16">
        <v>202987.45</v>
      </c>
      <c r="G30" s="16">
        <v>0</v>
      </c>
    </row>
    <row r="31" spans="1:7" x14ac:dyDescent="0.2">
      <c r="A31" s="24">
        <v>8</v>
      </c>
      <c r="B31" s="25" t="s">
        <v>11</v>
      </c>
      <c r="C31" s="16">
        <v>16050</v>
      </c>
      <c r="D31" s="16">
        <v>16050</v>
      </c>
      <c r="E31" s="16">
        <v>6500</v>
      </c>
      <c r="F31" s="16">
        <v>6500</v>
      </c>
      <c r="G31" s="16">
        <v>0</v>
      </c>
    </row>
    <row r="32" spans="1:7" x14ac:dyDescent="0.2">
      <c r="A32" s="26">
        <v>9</v>
      </c>
      <c r="B32" s="27" t="s">
        <v>12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x14ac:dyDescent="0.2">
      <c r="A33" s="28" t="s">
        <v>21</v>
      </c>
      <c r="B33" s="28"/>
      <c r="C33" s="17">
        <f t="shared" ref="C33:G33" si="0">SUM(C24:C32)</f>
        <v>1893999.9999999998</v>
      </c>
      <c r="D33" s="17">
        <f t="shared" si="0"/>
        <v>4478704.8100000005</v>
      </c>
      <c r="E33" s="17">
        <f t="shared" si="0"/>
        <v>2948984.0700000003</v>
      </c>
      <c r="F33" s="17">
        <f t="shared" si="0"/>
        <v>2948984.0700000003</v>
      </c>
      <c r="G33" s="17">
        <f t="shared" si="0"/>
        <v>127.05</v>
      </c>
    </row>
    <row r="34" spans="1:7" x14ac:dyDescent="0.2">
      <c r="A34" s="30" t="s">
        <v>22</v>
      </c>
      <c r="B34" s="31"/>
      <c r="C34" s="32"/>
      <c r="D34" s="33"/>
      <c r="E34" s="33"/>
      <c r="F34" s="33"/>
      <c r="G34" s="33"/>
    </row>
    <row r="35" spans="1:7" x14ac:dyDescent="0.2">
      <c r="A35" s="30" t="s">
        <v>23</v>
      </c>
      <c r="B35" s="30"/>
      <c r="C35" s="34"/>
      <c r="D35" s="35"/>
      <c r="E35" s="35"/>
      <c r="F35" s="35"/>
      <c r="G35" s="35"/>
    </row>
  </sheetData>
  <mergeCells count="6">
    <mergeCell ref="A6:G6"/>
    <mergeCell ref="A7:G7"/>
    <mergeCell ref="A22:B23"/>
    <mergeCell ref="C22:F22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tabSelected="1" view="pageBreakPreview" topLeftCell="A4" zoomScale="90" zoomScaleNormal="100" zoomScaleSheetLayoutView="90" workbookViewId="0">
      <selection activeCell="I22" sqref="I22"/>
    </sheetView>
  </sheetViews>
  <sheetFormatPr baseColWidth="10" defaultColWidth="11.42578125" defaultRowHeight="14.25" x14ac:dyDescent="0.2"/>
  <cols>
    <col min="1" max="1" width="6.28515625" style="1" customWidth="1"/>
    <col min="2" max="2" width="33.7109375" style="1" customWidth="1"/>
    <col min="3" max="7" width="16" style="1" customWidth="1"/>
    <col min="8" max="16384" width="11.42578125" style="1"/>
  </cols>
  <sheetData>
    <row r="6" spans="1:8" s="20" customFormat="1" ht="15" x14ac:dyDescent="0.25">
      <c r="A6" s="53" t="s">
        <v>35</v>
      </c>
      <c r="B6" s="53"/>
      <c r="C6" s="53"/>
      <c r="D6" s="53"/>
      <c r="E6" s="53"/>
      <c r="F6" s="53"/>
      <c r="G6" s="53"/>
    </row>
    <row r="7" spans="1:8" s="20" customFormat="1" ht="15" x14ac:dyDescent="0.25">
      <c r="A7" s="53" t="s">
        <v>36</v>
      </c>
      <c r="B7" s="53"/>
      <c r="C7" s="53"/>
      <c r="D7" s="53"/>
      <c r="E7" s="53"/>
      <c r="F7" s="53"/>
      <c r="G7" s="53"/>
      <c r="H7" s="43"/>
    </row>
    <row r="9" spans="1:8" ht="25.5" customHeight="1" x14ac:dyDescent="0.2">
      <c r="A9" s="61" t="s">
        <v>0</v>
      </c>
      <c r="B9" s="62"/>
      <c r="C9" s="65" t="s">
        <v>1</v>
      </c>
      <c r="D9" s="65"/>
      <c r="E9" s="65"/>
      <c r="F9" s="65"/>
      <c r="G9" s="45" t="s">
        <v>2</v>
      </c>
    </row>
    <row r="10" spans="1:8" ht="52.5" x14ac:dyDescent="0.2">
      <c r="A10" s="63"/>
      <c r="B10" s="64"/>
      <c r="C10" s="45" t="s">
        <v>3</v>
      </c>
      <c r="D10" s="45" t="s">
        <v>24</v>
      </c>
      <c r="E10" s="45" t="s">
        <v>25</v>
      </c>
      <c r="F10" s="45" t="s">
        <v>26</v>
      </c>
      <c r="G10" s="45" t="s">
        <v>26</v>
      </c>
    </row>
    <row r="11" spans="1:8" x14ac:dyDescent="0.2">
      <c r="A11" s="2">
        <v>1</v>
      </c>
      <c r="B11" s="3" t="s">
        <v>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8" x14ac:dyDescent="0.2">
      <c r="A12" s="4">
        <v>2</v>
      </c>
      <c r="B12" s="5" t="s">
        <v>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8" x14ac:dyDescent="0.2">
      <c r="A13" s="4">
        <v>3</v>
      </c>
      <c r="B13" s="5" t="s">
        <v>6</v>
      </c>
      <c r="C13" s="16">
        <v>30853.96</v>
      </c>
      <c r="D13" s="16">
        <v>30853.96</v>
      </c>
      <c r="E13" s="16">
        <v>12600.19</v>
      </c>
      <c r="F13" s="16">
        <v>12600.19</v>
      </c>
      <c r="G13" s="16">
        <v>524.72</v>
      </c>
    </row>
    <row r="14" spans="1:8" x14ac:dyDescent="0.2">
      <c r="A14" s="4">
        <v>4</v>
      </c>
      <c r="B14" s="5" t="s">
        <v>7</v>
      </c>
      <c r="C14" s="16">
        <v>561402.04</v>
      </c>
      <c r="D14" s="16">
        <v>667598.97</v>
      </c>
      <c r="E14" s="16">
        <v>733201.82</v>
      </c>
      <c r="F14" s="16">
        <v>505695.57</v>
      </c>
      <c r="G14" s="16">
        <v>10080.99</v>
      </c>
    </row>
    <row r="15" spans="1:8" x14ac:dyDescent="0.2">
      <c r="A15" s="4">
        <v>5</v>
      </c>
      <c r="B15" s="5" t="s">
        <v>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8" x14ac:dyDescent="0.2">
      <c r="A16" s="4">
        <v>6</v>
      </c>
      <c r="B16" s="5" t="s">
        <v>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">
      <c r="A17" s="4">
        <v>7</v>
      </c>
      <c r="B17" s="5" t="s">
        <v>10</v>
      </c>
      <c r="C17" s="16">
        <v>11444</v>
      </c>
      <c r="D17" s="16">
        <v>23770.32</v>
      </c>
      <c r="E17" s="16">
        <v>18222</v>
      </c>
      <c r="F17" s="16">
        <v>5722</v>
      </c>
      <c r="G17" s="16">
        <v>0</v>
      </c>
    </row>
    <row r="18" spans="1:7" x14ac:dyDescent="0.2">
      <c r="A18" s="4">
        <v>8</v>
      </c>
      <c r="B18" s="5" t="s">
        <v>11</v>
      </c>
      <c r="C18" s="16">
        <v>0</v>
      </c>
      <c r="D18" s="16">
        <v>107963.77</v>
      </c>
      <c r="E18" s="16">
        <v>0</v>
      </c>
      <c r="F18" s="16">
        <v>0</v>
      </c>
      <c r="G18" s="16">
        <v>0</v>
      </c>
    </row>
    <row r="19" spans="1:7" x14ac:dyDescent="0.2">
      <c r="A19" s="6">
        <v>9</v>
      </c>
      <c r="B19" s="7" t="s">
        <v>12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">
      <c r="A20" s="8" t="s">
        <v>13</v>
      </c>
      <c r="B20" s="8"/>
      <c r="C20" s="17">
        <f t="shared" ref="C20:G20" si="0">SUM(C11:C19)</f>
        <v>603700</v>
      </c>
      <c r="D20" s="17">
        <f t="shared" si="0"/>
        <v>830187.0199999999</v>
      </c>
      <c r="E20" s="17">
        <f t="shared" si="0"/>
        <v>764024.00999999989</v>
      </c>
      <c r="F20" s="17">
        <f t="shared" si="0"/>
        <v>524017.76</v>
      </c>
      <c r="G20" s="17">
        <f t="shared" si="0"/>
        <v>10605.71</v>
      </c>
    </row>
    <row r="21" spans="1:7" x14ac:dyDescent="0.2">
      <c r="A21" s="9"/>
      <c r="B21" s="9"/>
      <c r="C21" s="18"/>
      <c r="D21" s="18"/>
      <c r="E21" s="18"/>
      <c r="F21" s="18"/>
      <c r="G21" s="18"/>
    </row>
    <row r="22" spans="1:7" ht="25.5" customHeight="1" x14ac:dyDescent="0.2">
      <c r="A22" s="66" t="s">
        <v>14</v>
      </c>
      <c r="B22" s="66"/>
      <c r="C22" s="58" t="s">
        <v>1</v>
      </c>
      <c r="D22" s="58"/>
      <c r="E22" s="58"/>
      <c r="F22" s="58"/>
      <c r="G22" s="44" t="s">
        <v>2</v>
      </c>
    </row>
    <row r="23" spans="1:7" ht="52.5" x14ac:dyDescent="0.2">
      <c r="A23" s="66"/>
      <c r="B23" s="66"/>
      <c r="C23" s="44" t="s">
        <v>15</v>
      </c>
      <c r="D23" s="44" t="s">
        <v>27</v>
      </c>
      <c r="E23" s="44" t="s">
        <v>28</v>
      </c>
      <c r="F23" s="44" t="s">
        <v>29</v>
      </c>
      <c r="G23" s="44" t="s">
        <v>29</v>
      </c>
    </row>
    <row r="24" spans="1:7" x14ac:dyDescent="0.2">
      <c r="A24" s="2">
        <v>1</v>
      </c>
      <c r="B24" s="3" t="s">
        <v>16</v>
      </c>
      <c r="C24" s="19">
        <v>265650.40000000002</v>
      </c>
      <c r="D24" s="19">
        <v>265650.40000000002</v>
      </c>
      <c r="E24" s="19">
        <v>204943.93</v>
      </c>
      <c r="F24" s="19">
        <v>204943.93</v>
      </c>
      <c r="G24" s="19">
        <v>15144.89</v>
      </c>
    </row>
    <row r="25" spans="1:7" x14ac:dyDescent="0.2">
      <c r="A25" s="4">
        <v>2</v>
      </c>
      <c r="B25" s="5" t="s">
        <v>17</v>
      </c>
      <c r="C25" s="16">
        <v>261555.6</v>
      </c>
      <c r="D25" s="16">
        <v>380194.57</v>
      </c>
      <c r="E25" s="16">
        <v>227705.08</v>
      </c>
      <c r="F25" s="16">
        <v>219893.4</v>
      </c>
      <c r="G25" s="16">
        <v>24713.39</v>
      </c>
    </row>
    <row r="26" spans="1:7" x14ac:dyDescent="0.2">
      <c r="A26" s="4">
        <v>3</v>
      </c>
      <c r="B26" s="5" t="s">
        <v>18</v>
      </c>
      <c r="C26" s="16">
        <v>400</v>
      </c>
      <c r="D26" s="16">
        <v>400</v>
      </c>
      <c r="E26" s="16">
        <v>0</v>
      </c>
      <c r="F26" s="16">
        <v>0</v>
      </c>
      <c r="G26" s="16">
        <v>0</v>
      </c>
    </row>
    <row r="27" spans="1:7" x14ac:dyDescent="0.2">
      <c r="A27" s="4">
        <v>4</v>
      </c>
      <c r="B27" s="5" t="s">
        <v>7</v>
      </c>
      <c r="C27" s="16">
        <v>14650</v>
      </c>
      <c r="D27" s="16">
        <v>16846.79</v>
      </c>
      <c r="E27" s="16">
        <v>9545.1299999999992</v>
      </c>
      <c r="F27" s="16">
        <v>9095.1299999999992</v>
      </c>
      <c r="G27" s="16">
        <v>11075.48</v>
      </c>
    </row>
    <row r="28" spans="1:7" x14ac:dyDescent="0.2">
      <c r="A28" s="4">
        <v>5</v>
      </c>
      <c r="B28" s="5" t="s">
        <v>19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">
      <c r="A29" s="4">
        <v>6</v>
      </c>
      <c r="B29" s="5" t="s">
        <v>20</v>
      </c>
      <c r="C29" s="16">
        <v>61444</v>
      </c>
      <c r="D29" s="16">
        <v>167095.26</v>
      </c>
      <c r="E29" s="16">
        <v>68677.02</v>
      </c>
      <c r="F29" s="16">
        <v>68677.02</v>
      </c>
      <c r="G29" s="16">
        <v>0</v>
      </c>
    </row>
    <row r="30" spans="1:7" x14ac:dyDescent="0.2">
      <c r="A30" s="4">
        <v>7</v>
      </c>
      <c r="B30" s="5" t="s">
        <v>10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">
      <c r="A31" s="4">
        <v>8</v>
      </c>
      <c r="B31" s="5" t="s">
        <v>11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x14ac:dyDescent="0.2">
      <c r="A32" s="6">
        <v>9</v>
      </c>
      <c r="B32" s="7" t="s">
        <v>12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x14ac:dyDescent="0.2">
      <c r="A33" s="8" t="s">
        <v>21</v>
      </c>
      <c r="B33" s="8"/>
      <c r="C33" s="17">
        <f t="shared" ref="C33:G33" si="1">SUM(C24:C32)</f>
        <v>603700</v>
      </c>
      <c r="D33" s="17">
        <f t="shared" si="1"/>
        <v>830187.02</v>
      </c>
      <c r="E33" s="17">
        <f t="shared" si="1"/>
        <v>510871.16000000003</v>
      </c>
      <c r="F33" s="17">
        <f t="shared" si="1"/>
        <v>502609.48</v>
      </c>
      <c r="G33" s="17">
        <f t="shared" si="1"/>
        <v>50933.759999999995</v>
      </c>
    </row>
    <row r="34" spans="1:7" x14ac:dyDescent="0.2">
      <c r="A34" s="10" t="s">
        <v>22</v>
      </c>
      <c r="B34" s="11"/>
      <c r="C34" s="12"/>
      <c r="D34" s="13"/>
      <c r="E34" s="13"/>
      <c r="F34" s="13"/>
      <c r="G34" s="13"/>
    </row>
    <row r="35" spans="1:7" x14ac:dyDescent="0.2">
      <c r="A35" s="10" t="s">
        <v>23</v>
      </c>
      <c r="B35" s="10"/>
      <c r="C35" s="14"/>
      <c r="D35" s="15"/>
      <c r="E35" s="15"/>
      <c r="F35" s="15"/>
      <c r="G35" s="15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DIPUTACIÓ</vt:lpstr>
      <vt:lpstr>DIPSALUT</vt:lpstr>
      <vt:lpstr>XALOC</vt:lpstr>
      <vt:lpstr>CMG</vt:lpstr>
      <vt:lpstr>CCB</vt:lpstr>
      <vt:lpstr>CVV</vt:lpstr>
      <vt:lpstr>C.GAVARRES</vt:lpstr>
      <vt:lpstr>C.GAVARRES!Área_de_impresión</vt:lpstr>
      <vt:lpstr>CCB!Área_de_impresión</vt:lpstr>
      <vt:lpstr>CVV!Área_de_impresión</vt:lpstr>
      <vt:lpstr>DIPUTACIÓ!Área_de_impresión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2021-03-08T19:03:31Z</dcterms:modified>
</cp:coreProperties>
</file>